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lla\OneDrive\Рабочий стол\"/>
    </mc:Choice>
  </mc:AlternateContent>
  <xr:revisionPtr revIDLastSave="0" documentId="8_{2A4F8EC2-A62D-401B-BFFA-286FAECA2CE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Группа раннего возраста" sheetId="1" r:id="rId1"/>
    <sheet name="Средняя группа" sheetId="3" r:id="rId2"/>
    <sheet name="Старшая группа" sheetId="4" r:id="rId3"/>
    <sheet name="Предшкольная группа" sheetId="5" r:id="rId4"/>
    <sheet name="Предшкольный класс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C40" i="4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C39" i="3"/>
  <c r="D40" i="5" l="1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C40" i="5"/>
  <c r="D43" i="6" l="1"/>
  <c r="D44" i="6"/>
  <c r="D42" i="6"/>
  <c r="D41" i="6" l="1"/>
  <c r="IT28" i="6"/>
  <c r="IT29" i="6" s="1"/>
  <c r="IS28" i="6"/>
  <c r="IS29" i="6" s="1"/>
  <c r="IR28" i="6"/>
  <c r="IR29" i="6" s="1"/>
  <c r="IQ28" i="6"/>
  <c r="IQ29" i="6" s="1"/>
  <c r="IP28" i="6"/>
  <c r="IP29" i="6" s="1"/>
  <c r="IO28" i="6"/>
  <c r="IO29" i="6" s="1"/>
  <c r="IN28" i="6"/>
  <c r="IN29" i="6" s="1"/>
  <c r="IM28" i="6"/>
  <c r="IM29" i="6" s="1"/>
  <c r="IL28" i="6"/>
  <c r="IL29" i="6" s="1"/>
  <c r="IK28" i="6"/>
  <c r="IK29" i="6" s="1"/>
  <c r="IJ28" i="6"/>
  <c r="IJ29" i="6" s="1"/>
  <c r="II28" i="6"/>
  <c r="II29" i="6" s="1"/>
  <c r="IH28" i="6"/>
  <c r="IH29" i="6" s="1"/>
  <c r="IG28" i="6"/>
  <c r="IG29" i="6" s="1"/>
  <c r="IF28" i="6"/>
  <c r="IF29" i="6" s="1"/>
  <c r="IE28" i="6"/>
  <c r="IE29" i="6" s="1"/>
  <c r="ID28" i="6"/>
  <c r="ID29" i="6" s="1"/>
  <c r="IC28" i="6"/>
  <c r="IC29" i="6" s="1"/>
  <c r="IB28" i="6"/>
  <c r="IB29" i="6" s="1"/>
  <c r="IA28" i="6"/>
  <c r="IA29" i="6" s="1"/>
  <c r="HZ28" i="6"/>
  <c r="HZ29" i="6" s="1"/>
  <c r="HY28" i="6"/>
  <c r="HY29" i="6" s="1"/>
  <c r="HX28" i="6"/>
  <c r="HX29" i="6" s="1"/>
  <c r="HW28" i="6"/>
  <c r="HW29" i="6" s="1"/>
  <c r="HV28" i="6"/>
  <c r="HV29" i="6" s="1"/>
  <c r="HU28" i="6"/>
  <c r="HU29" i="6" s="1"/>
  <c r="HT28" i="6"/>
  <c r="HT29" i="6" s="1"/>
  <c r="HS28" i="6"/>
  <c r="HS29" i="6" s="1"/>
  <c r="HR28" i="6"/>
  <c r="HR29" i="6" s="1"/>
  <c r="HQ28" i="6"/>
  <c r="HQ29" i="6" s="1"/>
  <c r="HP28" i="6"/>
  <c r="HP29" i="6" s="1"/>
  <c r="HO28" i="6"/>
  <c r="HO29" i="6" s="1"/>
  <c r="HN28" i="6"/>
  <c r="HN29" i="6" s="1"/>
  <c r="HM28" i="6"/>
  <c r="HM29" i="6" s="1"/>
  <c r="HL28" i="6"/>
  <c r="HL29" i="6" s="1"/>
  <c r="HK28" i="6"/>
  <c r="HK29" i="6" s="1"/>
  <c r="HJ28" i="6"/>
  <c r="HJ29" i="6" s="1"/>
  <c r="HI28" i="6"/>
  <c r="HI29" i="6" s="1"/>
  <c r="HH28" i="6"/>
  <c r="HH29" i="6" s="1"/>
  <c r="HG28" i="6"/>
  <c r="HG29" i="6" s="1"/>
  <c r="HF28" i="6"/>
  <c r="HF29" i="6" s="1"/>
  <c r="HE28" i="6"/>
  <c r="HE29" i="6" s="1"/>
  <c r="HD28" i="6"/>
  <c r="HD29" i="6" s="1"/>
  <c r="HC28" i="6"/>
  <c r="HC29" i="6" s="1"/>
  <c r="HB28" i="6"/>
  <c r="HB29" i="6" s="1"/>
  <c r="HA28" i="6"/>
  <c r="HA29" i="6" s="1"/>
  <c r="GZ28" i="6"/>
  <c r="GZ29" i="6" s="1"/>
  <c r="GY28" i="6"/>
  <c r="GY29" i="6" s="1"/>
  <c r="GX28" i="6"/>
  <c r="GX29" i="6" s="1"/>
  <c r="GW28" i="6"/>
  <c r="GW29" i="6" s="1"/>
  <c r="GV28" i="6"/>
  <c r="GV29" i="6" s="1"/>
  <c r="GU28" i="6"/>
  <c r="GU29" i="6" s="1"/>
  <c r="GT28" i="6"/>
  <c r="GT29" i="6" s="1"/>
  <c r="GS28" i="6"/>
  <c r="GS29" i="6" s="1"/>
  <c r="GR28" i="6"/>
  <c r="GR29" i="6" s="1"/>
  <c r="GQ28" i="6"/>
  <c r="GQ29" i="6" s="1"/>
  <c r="GP28" i="6"/>
  <c r="GP29" i="6" s="1"/>
  <c r="GO28" i="6"/>
  <c r="GO29" i="6" s="1"/>
  <c r="GN28" i="6"/>
  <c r="GN29" i="6" s="1"/>
  <c r="GM28" i="6"/>
  <c r="GM29" i="6" s="1"/>
  <c r="GL28" i="6"/>
  <c r="GL29" i="6" s="1"/>
  <c r="GK28" i="6"/>
  <c r="GK29" i="6" s="1"/>
  <c r="GJ28" i="6"/>
  <c r="GJ29" i="6" s="1"/>
  <c r="GI28" i="6"/>
  <c r="GI29" i="6" s="1"/>
  <c r="GH28" i="6"/>
  <c r="GH29" i="6" s="1"/>
  <c r="GG28" i="6"/>
  <c r="GG29" i="6" s="1"/>
  <c r="GF28" i="6"/>
  <c r="GF29" i="6" s="1"/>
  <c r="GE28" i="6"/>
  <c r="GE29" i="6" s="1"/>
  <c r="GD28" i="6"/>
  <c r="GD29" i="6" s="1"/>
  <c r="GC28" i="6"/>
  <c r="GC29" i="6" s="1"/>
  <c r="GB28" i="6"/>
  <c r="GB29" i="6" s="1"/>
  <c r="GA28" i="6"/>
  <c r="GA29" i="6" s="1"/>
  <c r="FZ28" i="6"/>
  <c r="FZ29" i="6" s="1"/>
  <c r="FY28" i="6"/>
  <c r="FY29" i="6" s="1"/>
  <c r="FX28" i="6"/>
  <c r="FX29" i="6" s="1"/>
  <c r="FW28" i="6"/>
  <c r="FW29" i="6" s="1"/>
  <c r="FV28" i="6"/>
  <c r="FV29" i="6" s="1"/>
  <c r="FU28" i="6"/>
  <c r="FU29" i="6" s="1"/>
  <c r="FT28" i="6"/>
  <c r="FT29" i="6" s="1"/>
  <c r="FS28" i="6"/>
  <c r="FS29" i="6" s="1"/>
  <c r="FR28" i="6"/>
  <c r="FR29" i="6" s="1"/>
  <c r="FQ28" i="6"/>
  <c r="FQ29" i="6" s="1"/>
  <c r="FP28" i="6"/>
  <c r="FP29" i="6" s="1"/>
  <c r="FO28" i="6"/>
  <c r="FO29" i="6" s="1"/>
  <c r="FN28" i="6"/>
  <c r="FN29" i="6" s="1"/>
  <c r="FM28" i="6"/>
  <c r="FM29" i="6" s="1"/>
  <c r="FL28" i="6"/>
  <c r="FL29" i="6" s="1"/>
  <c r="FK28" i="6"/>
  <c r="FK29" i="6" s="1"/>
  <c r="FJ28" i="6"/>
  <c r="FJ29" i="6" s="1"/>
  <c r="FI28" i="6"/>
  <c r="FI29" i="6" s="1"/>
  <c r="FH28" i="6"/>
  <c r="FH29" i="6" s="1"/>
  <c r="FG28" i="6"/>
  <c r="FG29" i="6" s="1"/>
  <c r="FF28" i="6"/>
  <c r="FF29" i="6" s="1"/>
  <c r="FE28" i="6"/>
  <c r="FE29" i="6" s="1"/>
  <c r="FD28" i="6"/>
  <c r="FD29" i="6" s="1"/>
  <c r="FC28" i="6"/>
  <c r="FC29" i="6" s="1"/>
  <c r="FB28" i="6"/>
  <c r="FB29" i="6" s="1"/>
  <c r="FA28" i="6"/>
  <c r="FA29" i="6" s="1"/>
  <c r="EZ28" i="6"/>
  <c r="EZ29" i="6" s="1"/>
  <c r="EY28" i="6"/>
  <c r="EY29" i="6" s="1"/>
  <c r="EX28" i="6"/>
  <c r="EX29" i="6" s="1"/>
  <c r="EW28" i="6"/>
  <c r="EW29" i="6" s="1"/>
  <c r="EV28" i="6"/>
  <c r="EV29" i="6" s="1"/>
  <c r="EU28" i="6"/>
  <c r="EU29" i="6" s="1"/>
  <c r="ET28" i="6"/>
  <c r="ET29" i="6" s="1"/>
  <c r="ES28" i="6"/>
  <c r="ES29" i="6" s="1"/>
  <c r="ER28" i="6"/>
  <c r="ER29" i="6" s="1"/>
  <c r="EQ28" i="6"/>
  <c r="EQ29" i="6" s="1"/>
  <c r="EP28" i="6"/>
  <c r="EP29" i="6" s="1"/>
  <c r="EO28" i="6"/>
  <c r="EO29" i="6" s="1"/>
  <c r="EN28" i="6"/>
  <c r="EN29" i="6" s="1"/>
  <c r="EM28" i="6"/>
  <c r="EM29" i="6" s="1"/>
  <c r="EL28" i="6"/>
  <c r="EL29" i="6" s="1"/>
  <c r="EK28" i="6"/>
  <c r="EK29" i="6" s="1"/>
  <c r="EJ28" i="6"/>
  <c r="EJ29" i="6" s="1"/>
  <c r="EI28" i="6"/>
  <c r="EI29" i="6" s="1"/>
  <c r="EH28" i="6"/>
  <c r="EH29" i="6" s="1"/>
  <c r="EG28" i="6"/>
  <c r="EG29" i="6" s="1"/>
  <c r="EF28" i="6"/>
  <c r="EF29" i="6" s="1"/>
  <c r="EE28" i="6"/>
  <c r="EE29" i="6" s="1"/>
  <c r="ED28" i="6"/>
  <c r="ED29" i="6" s="1"/>
  <c r="EC28" i="6"/>
  <c r="EC29" i="6" s="1"/>
  <c r="EB28" i="6"/>
  <c r="EB29" i="6" s="1"/>
  <c r="EA28" i="6"/>
  <c r="EA29" i="6" s="1"/>
  <c r="DZ28" i="6"/>
  <c r="DZ29" i="6" s="1"/>
  <c r="DY28" i="6"/>
  <c r="DY29" i="6" s="1"/>
  <c r="DX28" i="6"/>
  <c r="DX29" i="6" s="1"/>
  <c r="DW28" i="6"/>
  <c r="DW29" i="6" s="1"/>
  <c r="DV28" i="6"/>
  <c r="DV29" i="6" s="1"/>
  <c r="DU28" i="6"/>
  <c r="DU29" i="6" s="1"/>
  <c r="DT28" i="6"/>
  <c r="DT29" i="6" s="1"/>
  <c r="DS28" i="6"/>
  <c r="DS29" i="6" s="1"/>
  <c r="DR28" i="6"/>
  <c r="DR29" i="6" s="1"/>
  <c r="DQ28" i="6"/>
  <c r="DQ29" i="6" s="1"/>
  <c r="DP28" i="6"/>
  <c r="DP29" i="6" s="1"/>
  <c r="DO28" i="6"/>
  <c r="DO29" i="6" s="1"/>
  <c r="DN28" i="6"/>
  <c r="DN29" i="6" s="1"/>
  <c r="DM28" i="6"/>
  <c r="DM29" i="6" s="1"/>
  <c r="DL28" i="6"/>
  <c r="DL29" i="6" s="1"/>
  <c r="DK28" i="6"/>
  <c r="DK29" i="6" s="1"/>
  <c r="DJ28" i="6"/>
  <c r="DJ29" i="6" s="1"/>
  <c r="DI28" i="6"/>
  <c r="DI29" i="6" s="1"/>
  <c r="DH28" i="6"/>
  <c r="DH29" i="6" s="1"/>
  <c r="DG28" i="6"/>
  <c r="DG29" i="6" s="1"/>
  <c r="DF28" i="6"/>
  <c r="DF29" i="6" s="1"/>
  <c r="DE28" i="6"/>
  <c r="DE29" i="6" s="1"/>
  <c r="DD28" i="6"/>
  <c r="DD29" i="6" s="1"/>
  <c r="DC28" i="6"/>
  <c r="DC29" i="6" s="1"/>
  <c r="DB28" i="6"/>
  <c r="DB29" i="6" s="1"/>
  <c r="DA28" i="6"/>
  <c r="DA29" i="6" s="1"/>
  <c r="CZ28" i="6"/>
  <c r="CZ29" i="6" s="1"/>
  <c r="CY28" i="6"/>
  <c r="CY29" i="6" s="1"/>
  <c r="CX28" i="6"/>
  <c r="CX29" i="6" s="1"/>
  <c r="CW28" i="6"/>
  <c r="CW29" i="6" s="1"/>
  <c r="CV28" i="6"/>
  <c r="CV29" i="6" s="1"/>
  <c r="CU28" i="6"/>
  <c r="CU29" i="6" s="1"/>
  <c r="CT28" i="6"/>
  <c r="CT29" i="6" s="1"/>
  <c r="CS28" i="6"/>
  <c r="CS29" i="6" s="1"/>
  <c r="CR28" i="6"/>
  <c r="CR29" i="6" s="1"/>
  <c r="CQ28" i="6"/>
  <c r="CQ29" i="6" s="1"/>
  <c r="CP28" i="6"/>
  <c r="CP29" i="6" s="1"/>
  <c r="CO28" i="6"/>
  <c r="CO29" i="6" s="1"/>
  <c r="CN28" i="6"/>
  <c r="CN29" i="6" s="1"/>
  <c r="CM28" i="6"/>
  <c r="CM29" i="6" s="1"/>
  <c r="CL28" i="6"/>
  <c r="CL29" i="6" s="1"/>
  <c r="CK28" i="6"/>
  <c r="CK29" i="6" s="1"/>
  <c r="CJ28" i="6"/>
  <c r="CJ29" i="6" s="1"/>
  <c r="CI28" i="6"/>
  <c r="CI29" i="6" s="1"/>
  <c r="CH28" i="6"/>
  <c r="CH29" i="6" s="1"/>
  <c r="CG28" i="6"/>
  <c r="CG29" i="6" s="1"/>
  <c r="CF28" i="6"/>
  <c r="CF29" i="6" s="1"/>
  <c r="CE28" i="6"/>
  <c r="CE29" i="6" s="1"/>
  <c r="CD28" i="6"/>
  <c r="CD29" i="6" s="1"/>
  <c r="CC28" i="6"/>
  <c r="CC29" i="6" s="1"/>
  <c r="CB28" i="6"/>
  <c r="CB29" i="6" s="1"/>
  <c r="CA28" i="6"/>
  <c r="CA29" i="6" s="1"/>
  <c r="BZ28" i="6"/>
  <c r="BZ29" i="6" s="1"/>
  <c r="BY28" i="6"/>
  <c r="BY29" i="6" s="1"/>
  <c r="BX28" i="6"/>
  <c r="BX29" i="6" s="1"/>
  <c r="BW28" i="6"/>
  <c r="BW29" i="6" s="1"/>
  <c r="BV28" i="6"/>
  <c r="BV29" i="6" s="1"/>
  <c r="BU28" i="6"/>
  <c r="BU29" i="6" s="1"/>
  <c r="BT28" i="6"/>
  <c r="BT29" i="6" s="1"/>
  <c r="BS28" i="6"/>
  <c r="BS29" i="6" s="1"/>
  <c r="BR28" i="6"/>
  <c r="BR29" i="6" s="1"/>
  <c r="BQ28" i="6"/>
  <c r="BQ29" i="6" s="1"/>
  <c r="BP28" i="6"/>
  <c r="BP29" i="6" s="1"/>
  <c r="BO28" i="6"/>
  <c r="BO29" i="6" s="1"/>
  <c r="BN28" i="6"/>
  <c r="BN29" i="6" s="1"/>
  <c r="BM28" i="6"/>
  <c r="BM29" i="6" s="1"/>
  <c r="BL28" i="6"/>
  <c r="BL29" i="6" s="1"/>
  <c r="BK28" i="6"/>
  <c r="BK29" i="6" s="1"/>
  <c r="BJ28" i="6"/>
  <c r="BJ29" i="6" s="1"/>
  <c r="BI28" i="6"/>
  <c r="BI29" i="6" s="1"/>
  <c r="BH28" i="6"/>
  <c r="BH29" i="6" s="1"/>
  <c r="BG28" i="6"/>
  <c r="BG29" i="6" s="1"/>
  <c r="BF28" i="6"/>
  <c r="BF29" i="6" s="1"/>
  <c r="BE28" i="6"/>
  <c r="BE29" i="6" s="1"/>
  <c r="BD28" i="6"/>
  <c r="BD29" i="6" s="1"/>
  <c r="BC28" i="6"/>
  <c r="BC29" i="6" s="1"/>
  <c r="BB28" i="6"/>
  <c r="BB29" i="6" s="1"/>
  <c r="BA28" i="6"/>
  <c r="BA29" i="6" s="1"/>
  <c r="AZ28" i="6"/>
  <c r="AZ29" i="6" s="1"/>
  <c r="AY28" i="6"/>
  <c r="AY29" i="6" s="1"/>
  <c r="AX28" i="6"/>
  <c r="AX29" i="6" s="1"/>
  <c r="AW28" i="6"/>
  <c r="AW29" i="6" s="1"/>
  <c r="AV28" i="6"/>
  <c r="AV29" i="6" s="1"/>
  <c r="AU28" i="6"/>
  <c r="AU29" i="6" s="1"/>
  <c r="AT28" i="6"/>
  <c r="AT29" i="6" s="1"/>
  <c r="AS28" i="6"/>
  <c r="AS29" i="6" s="1"/>
  <c r="AR28" i="6"/>
  <c r="AR29" i="6" s="1"/>
  <c r="AQ28" i="6"/>
  <c r="AQ29" i="6" s="1"/>
  <c r="AP28" i="6"/>
  <c r="AP29" i="6" s="1"/>
  <c r="AO28" i="6"/>
  <c r="AO29" i="6" s="1"/>
  <c r="AN28" i="6"/>
  <c r="AN29" i="6" s="1"/>
  <c r="AM28" i="6"/>
  <c r="AM29" i="6" s="1"/>
  <c r="AL28" i="6"/>
  <c r="AL29" i="6" s="1"/>
  <c r="AK28" i="6"/>
  <c r="AK29" i="6" s="1"/>
  <c r="AJ28" i="6"/>
  <c r="AJ29" i="6" s="1"/>
  <c r="AI28" i="6"/>
  <c r="AI29" i="6" s="1"/>
  <c r="AH28" i="6"/>
  <c r="AH29" i="6" s="1"/>
  <c r="AG28" i="6"/>
  <c r="AG29" i="6" s="1"/>
  <c r="AF28" i="6"/>
  <c r="AF29" i="6" s="1"/>
  <c r="AE28" i="6"/>
  <c r="AE29" i="6" s="1"/>
  <c r="AD28" i="6"/>
  <c r="AD29" i="6" s="1"/>
  <c r="AC28" i="6"/>
  <c r="AC29" i="6" s="1"/>
  <c r="AB28" i="6"/>
  <c r="AB29" i="6" s="1"/>
  <c r="AA28" i="6"/>
  <c r="AA29" i="6" s="1"/>
  <c r="Z28" i="6"/>
  <c r="Z29" i="6" s="1"/>
  <c r="Y28" i="6"/>
  <c r="Y29" i="6" s="1"/>
  <c r="X28" i="6"/>
  <c r="X29" i="6" s="1"/>
  <c r="W28" i="6"/>
  <c r="W29" i="6" s="1"/>
  <c r="V28" i="6"/>
  <c r="V29" i="6" s="1"/>
  <c r="U28" i="6"/>
  <c r="U29" i="6" s="1"/>
  <c r="T28" i="6"/>
  <c r="T29" i="6" s="1"/>
  <c r="S28" i="6"/>
  <c r="S29" i="6" s="1"/>
  <c r="R28" i="6"/>
  <c r="R29" i="6" s="1"/>
  <c r="Q28" i="6"/>
  <c r="Q29" i="6" s="1"/>
  <c r="P28" i="6"/>
  <c r="P29" i="6" s="1"/>
  <c r="O28" i="6"/>
  <c r="O29" i="6" s="1"/>
  <c r="N28" i="6"/>
  <c r="N29" i="6" s="1"/>
  <c r="M28" i="6"/>
  <c r="M29" i="6" s="1"/>
  <c r="L28" i="6"/>
  <c r="L29" i="6" s="1"/>
  <c r="K28" i="6"/>
  <c r="K29" i="6" s="1"/>
  <c r="J28" i="6"/>
  <c r="J29" i="6" s="1"/>
  <c r="I28" i="6"/>
  <c r="I29" i="6" s="1"/>
  <c r="H28" i="6"/>
  <c r="H29" i="6" s="1"/>
  <c r="G28" i="6"/>
  <c r="G29" i="6" s="1"/>
  <c r="F28" i="6"/>
  <c r="F29" i="6" s="1"/>
  <c r="E28" i="6"/>
  <c r="E29" i="6" s="1"/>
  <c r="D28" i="6"/>
  <c r="D29" i="6" s="1"/>
  <c r="C28" i="6"/>
  <c r="C29" i="6" s="1"/>
  <c r="E52" i="6" l="1"/>
  <c r="D52" i="6" s="1"/>
  <c r="E51" i="6"/>
  <c r="D51" i="6" s="1"/>
  <c r="E50" i="6"/>
  <c r="D50" i="6" s="1"/>
  <c r="K46" i="6"/>
  <c r="J46" i="6" s="1"/>
  <c r="K47" i="6"/>
  <c r="J47" i="6" s="1"/>
  <c r="K48" i="6"/>
  <c r="J48" i="6" s="1"/>
  <c r="M46" i="6"/>
  <c r="L46" i="6" s="1"/>
  <c r="M47" i="6"/>
  <c r="L47" i="6" s="1"/>
  <c r="M48" i="6"/>
  <c r="L48" i="6" s="1"/>
  <c r="I46" i="6"/>
  <c r="H46" i="6" s="1"/>
  <c r="I47" i="6"/>
  <c r="H47" i="6" s="1"/>
  <c r="I48" i="6"/>
  <c r="H48" i="6" s="1"/>
  <c r="G46" i="6"/>
  <c r="F46" i="6" s="1"/>
  <c r="G47" i="6"/>
  <c r="F47" i="6" s="1"/>
  <c r="G48" i="6"/>
  <c r="F48" i="6" s="1"/>
  <c r="E46" i="6"/>
  <c r="D46" i="6" s="1"/>
  <c r="E47" i="6"/>
  <c r="D47" i="6" s="1"/>
  <c r="E48" i="6"/>
  <c r="D48" i="6" s="1"/>
  <c r="K39" i="6"/>
  <c r="J39" i="6" s="1"/>
  <c r="K37" i="6"/>
  <c r="J37" i="6" s="1"/>
  <c r="K38" i="6"/>
  <c r="J38" i="6" s="1"/>
  <c r="I37" i="6"/>
  <c r="H37" i="6" s="1"/>
  <c r="G38" i="6"/>
  <c r="F38" i="6" s="1"/>
  <c r="I38" i="6"/>
  <c r="H38" i="6" s="1"/>
  <c r="I39" i="6"/>
  <c r="H39" i="6" s="1"/>
  <c r="E37" i="6"/>
  <c r="D37" i="6" s="1"/>
  <c r="E38" i="6"/>
  <c r="D38" i="6" s="1"/>
  <c r="E39" i="6"/>
  <c r="D39" i="6" s="1"/>
  <c r="G39" i="6"/>
  <c r="F39" i="6" s="1"/>
  <c r="G37" i="6"/>
  <c r="F37" i="6" s="1"/>
  <c r="E34" i="6"/>
  <c r="D34" i="6" s="1"/>
  <c r="E32" i="6"/>
  <c r="D32" i="6" s="1"/>
  <c r="E33" i="6"/>
  <c r="D33" i="6" s="1"/>
  <c r="E53" i="6" l="1"/>
  <c r="D53" i="6" s="1"/>
  <c r="K49" i="6"/>
  <c r="J49" i="6" s="1"/>
  <c r="M49" i="6"/>
  <c r="L49" i="6" s="1"/>
  <c r="I49" i="6"/>
  <c r="H49" i="6" s="1"/>
  <c r="G49" i="6"/>
  <c r="F49" i="6" s="1"/>
  <c r="E49" i="6"/>
  <c r="D49" i="6" s="1"/>
  <c r="K40" i="6"/>
  <c r="J40" i="6" s="1"/>
  <c r="G40" i="6"/>
  <c r="F40" i="6" s="1"/>
  <c r="I40" i="6"/>
  <c r="H40" i="6" s="1"/>
  <c r="E40" i="6"/>
  <c r="D40" i="6" s="1"/>
  <c r="E35" i="6"/>
  <c r="D35" i="6" s="1"/>
  <c r="FO39" i="5"/>
  <c r="EI38" i="3"/>
  <c r="IT39" i="5" l="1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GR39" i="4"/>
  <c r="GQ39" i="4"/>
  <c r="GP39" i="4"/>
  <c r="GO39" i="4"/>
  <c r="GN39" i="4"/>
  <c r="GM39" i="4"/>
  <c r="GL39" i="4"/>
  <c r="GK39" i="4"/>
  <c r="GJ39" i="4"/>
  <c r="GI39" i="4"/>
  <c r="GH39" i="4"/>
  <c r="GG39" i="4"/>
  <c r="GF39" i="4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M39" i="4"/>
  <c r="FL39" i="4"/>
  <c r="FK39" i="4"/>
  <c r="FJ39" i="4"/>
  <c r="FI39" i="4"/>
  <c r="FH39" i="4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DB38" i="3"/>
  <c r="DA38" i="3"/>
  <c r="CZ38" i="3"/>
  <c r="CY38" i="3"/>
  <c r="CX38" i="3"/>
  <c r="CW38" i="3"/>
  <c r="CV38" i="3"/>
  <c r="CU38" i="3"/>
  <c r="CT38" i="3"/>
  <c r="CS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62" i="5"/>
  <c r="M59" i="5"/>
  <c r="G57" i="5"/>
  <c r="G58" i="5"/>
  <c r="G59" i="5"/>
  <c r="E54" i="5"/>
  <c r="K48" i="5"/>
  <c r="K49" i="5"/>
  <c r="K50" i="5"/>
  <c r="I49" i="5"/>
  <c r="I50" i="5"/>
  <c r="I48" i="5"/>
  <c r="G48" i="5"/>
  <c r="G49" i="5"/>
  <c r="G50" i="5"/>
  <c r="E48" i="5"/>
  <c r="E49" i="5"/>
  <c r="E50" i="5"/>
  <c r="E43" i="5"/>
  <c r="E44" i="5"/>
  <c r="E63" i="4"/>
  <c r="E62" i="4"/>
  <c r="E61" i="4"/>
  <c r="M57" i="4"/>
  <c r="M58" i="4"/>
  <c r="M59" i="4"/>
  <c r="K57" i="4"/>
  <c r="K58" i="4"/>
  <c r="K59" i="4"/>
  <c r="I57" i="4"/>
  <c r="I58" i="4"/>
  <c r="I59" i="4"/>
  <c r="G57" i="4"/>
  <c r="G58" i="4"/>
  <c r="F58" i="4" s="1"/>
  <c r="G59" i="4"/>
  <c r="E57" i="4"/>
  <c r="E58" i="4"/>
  <c r="E59" i="4"/>
  <c r="E54" i="4"/>
  <c r="E52" i="4"/>
  <c r="E53" i="4"/>
  <c r="I48" i="4"/>
  <c r="I49" i="4"/>
  <c r="I50" i="4"/>
  <c r="E48" i="4"/>
  <c r="E49" i="4"/>
  <c r="E50" i="4"/>
  <c r="E43" i="4"/>
  <c r="E44" i="4"/>
  <c r="E45" i="4"/>
  <c r="D45" i="4" s="1"/>
  <c r="E62" i="3"/>
  <c r="D62" i="3" s="1"/>
  <c r="E61" i="3"/>
  <c r="E60" i="3"/>
  <c r="D60" i="3" s="1"/>
  <c r="M56" i="3"/>
  <c r="L56" i="3" s="1"/>
  <c r="M57" i="3"/>
  <c r="M58" i="3"/>
  <c r="L58" i="3" s="1"/>
  <c r="K56" i="3"/>
  <c r="J56" i="3" s="1"/>
  <c r="K57" i="3"/>
  <c r="K58" i="3"/>
  <c r="J58" i="3" s="1"/>
  <c r="I56" i="3"/>
  <c r="H56" i="3" s="1"/>
  <c r="I57" i="3"/>
  <c r="I58" i="3"/>
  <c r="H58" i="3" s="1"/>
  <c r="G56" i="3"/>
  <c r="F56" i="3" s="1"/>
  <c r="G57" i="3"/>
  <c r="G58" i="3"/>
  <c r="F58" i="3" s="1"/>
  <c r="E56" i="3"/>
  <c r="D56" i="3" s="1"/>
  <c r="E57" i="3"/>
  <c r="E58" i="3"/>
  <c r="D58" i="3" s="1"/>
  <c r="E51" i="3"/>
  <c r="E52" i="3"/>
  <c r="E53" i="3"/>
  <c r="E48" i="3"/>
  <c r="E43" i="3"/>
  <c r="I47" i="3"/>
  <c r="I48" i="3"/>
  <c r="I49" i="3"/>
  <c r="E47" i="3"/>
  <c r="E49" i="3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2" i="3"/>
  <c r="D42" i="3" s="1"/>
  <c r="E63" i="5"/>
  <c r="E61" i="5"/>
  <c r="E55" i="1"/>
  <c r="D55" i="1" s="1"/>
  <c r="E62" i="1"/>
  <c r="D62" i="1" s="1"/>
  <c r="E44" i="3"/>
  <c r="E54" i="1"/>
  <c r="D54" i="1" s="1"/>
  <c r="E63" i="1"/>
  <c r="D63" i="1" s="1"/>
  <c r="E64" i="1"/>
  <c r="D64" i="1" s="1"/>
  <c r="E45" i="5"/>
  <c r="K51" i="5" l="1"/>
  <c r="J51" i="5"/>
  <c r="G48" i="3"/>
  <c r="G49" i="3"/>
  <c r="G47" i="3"/>
  <c r="I50" i="3"/>
  <c r="E44" i="1"/>
  <c r="D44" i="1" s="1"/>
  <c r="D47" i="1" s="1"/>
  <c r="L60" i="5"/>
  <c r="M60" i="5"/>
  <c r="J60" i="5"/>
  <c r="K60" i="5"/>
  <c r="I60" i="5"/>
  <c r="H60" i="5"/>
  <c r="F60" i="5"/>
  <c r="G60" i="5"/>
  <c r="H51" i="5"/>
  <c r="I51" i="5"/>
  <c r="F51" i="5"/>
  <c r="G51" i="5"/>
  <c r="D51" i="5"/>
  <c r="D64" i="5"/>
  <c r="M60" i="4"/>
  <c r="K60" i="4"/>
  <c r="I60" i="4"/>
  <c r="G60" i="4"/>
  <c r="I51" i="4"/>
  <c r="G51" i="4"/>
  <c r="E64" i="4"/>
  <c r="M59" i="3"/>
  <c r="K59" i="3"/>
  <c r="I59" i="3"/>
  <c r="G59" i="3"/>
  <c r="D60" i="5"/>
  <c r="E51" i="5"/>
  <c r="E64" i="5"/>
  <c r="E50" i="3"/>
  <c r="E59" i="3"/>
  <c r="E63" i="3"/>
  <c r="F61" i="1"/>
  <c r="G61" i="1"/>
  <c r="F49" i="1"/>
  <c r="F52" i="1" s="1"/>
  <c r="G52" i="1"/>
  <c r="D56" i="1"/>
  <c r="D65" i="1"/>
  <c r="E60" i="5"/>
  <c r="E45" i="3"/>
  <c r="E54" i="3"/>
  <c r="E60" i="4"/>
  <c r="E56" i="1"/>
  <c r="D61" i="1"/>
  <c r="E55" i="4"/>
  <c r="E65" i="1"/>
  <c r="E51" i="4"/>
  <c r="E52" i="1"/>
  <c r="E46" i="4"/>
  <c r="E61" i="1"/>
  <c r="E46" i="5"/>
  <c r="D46" i="5"/>
  <c r="D52" i="1"/>
  <c r="E55" i="5" l="1"/>
  <c r="D55" i="5"/>
  <c r="G50" i="3"/>
  <c r="E47" i="1"/>
</calcChain>
</file>

<file path=xl/sharedStrings.xml><?xml version="1.0" encoding="utf-8"?>
<sst xmlns="http://schemas.openxmlformats.org/spreadsheetml/2006/main" count="2014" uniqueCount="1241">
  <si>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</si>
  <si>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</si>
  <si>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</si>
  <si>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</si>
  <si>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</si>
  <si>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</si>
  <si>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</si>
  <si>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</si>
  <si>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</si>
  <si>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</si>
  <si>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</si>
  <si>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</si>
  <si>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</si>
  <si>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</si>
  <si>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</si>
  <si>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</si>
  <si>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</si>
  <si>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</si>
  <si>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</si>
  <si>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</si>
  <si>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</si>
  <si>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</si>
  <si>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</si>
  <si>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</si>
  <si>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</si>
  <si>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</si>
  <si>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</si>
  <si>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</si>
  <si>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</si>
  <si>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</si>
  <si>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</si>
  <si>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</si>
  <si>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</si>
  <si>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</si>
  <si>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</si>
  <si>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</si>
  <si>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</si>
  <si>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</si>
  <si>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</si>
  <si>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</si>
  <si>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</si>
  <si>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</si>
  <si>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</si>
  <si>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</si>
  <si>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</si>
  <si>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</si>
  <si>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</si>
  <si>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</si>
  <si>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</si>
  <si>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</si>
  <si>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</si>
  <si>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</si>
  <si>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</si>
  <si>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</si>
  <si>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</si>
  <si>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</si>
  <si>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</si>
  <si>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</si>
  <si>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</si>
  <si>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</si>
  <si>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</si>
  <si>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</si>
  <si>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</si>
  <si>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</si>
  <si>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</si>
  <si>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</si>
  <si>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</si>
  <si>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</si>
  <si>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</si>
  <si>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</si>
  <si>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</si>
  <si>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</si>
  <si>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</si>
  <si>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</si>
  <si>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</si>
  <si>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</si>
  <si>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</si>
  <si>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</si>
  <si>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</si>
  <si>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</si>
  <si>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</si>
  <si>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</si>
  <si>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</si>
  <si>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</si>
  <si>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</si>
  <si>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</si>
  <si>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</si>
  <si>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</si>
  <si>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</si>
  <si>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</si>
  <si>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</si>
  <si>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</si>
  <si>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</si>
  <si>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</si>
  <si>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</si>
  <si>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</si>
  <si>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</si>
  <si>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</si>
  <si>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</si>
  <si>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</si>
  <si>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</si>
  <si>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</si>
  <si>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</si>
  <si>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</si>
  <si>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</si>
  <si>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</si>
  <si>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</si>
  <si>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</si>
  <si>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</si>
  <si>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</si>
  <si>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</si>
  <si>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</si>
  <si>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</si>
  <si>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</si>
  <si>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</si>
  <si>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</si>
  <si>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</si>
  <si>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</si>
  <si>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</si>
  <si>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</si>
  <si>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</si>
  <si>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</si>
  <si>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</si>
  <si>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</si>
  <si>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</si>
  <si>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</si>
  <si>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</si>
  <si>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</si>
  <si>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</si>
  <si>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</si>
  <si>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</si>
  <si>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</si>
  <si>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</si>
  <si>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</si>
  <si>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</si>
  <si>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</si>
  <si>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</si>
  <si>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</si>
  <si>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</si>
  <si>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</si>
  <si>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</si>
  <si>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</si>
  <si>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</si>
  <si>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</si>
  <si>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</si>
  <si>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</si>
  <si>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</si>
  <si>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</si>
  <si>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</si>
  <si>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</si>
  <si>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</si>
  <si>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</si>
  <si>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</si>
  <si>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</si>
  <si>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</si>
  <si>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</si>
  <si>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</si>
  <si>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</si>
  <si>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</si>
  <si>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</si>
  <si>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</si>
  <si>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</si>
  <si>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</si>
  <si>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</si>
  <si>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</si>
  <si>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</si>
  <si>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</si>
  <si>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</si>
  <si>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</si>
  <si>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</si>
  <si>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</si>
  <si>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</si>
  <si>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</si>
  <si>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</si>
  <si>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</si>
  <si>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</si>
  <si>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</si>
  <si>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</si>
  <si>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</si>
  <si>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</si>
  <si>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</si>
  <si>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</si>
  <si>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</si>
  <si>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</si>
  <si>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</si>
  <si>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</si>
  <si>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</si>
  <si>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</si>
  <si>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</si>
  <si>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</si>
  <si>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</si>
  <si>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</si>
  <si>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</si>
  <si>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</si>
  <si>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</si>
  <si>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</si>
  <si>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</si>
  <si>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</si>
  <si>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</si>
  <si>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</si>
  <si>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</si>
  <si>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</si>
  <si>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</si>
  <si>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</si>
  <si>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</si>
  <si>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</si>
  <si>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</si>
  <si>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</si>
  <si>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</si>
  <si>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</si>
  <si>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</si>
  <si>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</si>
  <si>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</si>
  <si>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</si>
  <si>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</si>
  <si>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</si>
  <si>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</si>
  <si>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</si>
  <si>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</si>
  <si>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</si>
  <si>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</si>
  <si>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</si>
  <si>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</si>
  <si>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</si>
  <si>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</si>
  <si>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</si>
  <si>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</si>
  <si>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</si>
  <si>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</si>
  <si>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</si>
  <si>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использует</t>
  </si>
  <si>
    <t>использует частично</t>
  </si>
  <si>
    <t>не использует</t>
  </si>
  <si>
    <t>не рисует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</si>
  <si>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</si>
  <si>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</si>
  <si>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</si>
  <si>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</si>
  <si>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</si>
  <si>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</si>
  <si>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</si>
  <si>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</si>
  <si>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</si>
  <si>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</si>
  <si>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</si>
  <si>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</si>
  <si>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</si>
  <si>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</si>
  <si>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</si>
  <si>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</si>
  <si>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</si>
  <si>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</si>
  <si>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</si>
  <si>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</si>
  <si>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</si>
  <si>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</si>
  <si>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</si>
  <si>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</si>
  <si>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</si>
  <si>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</si>
  <si>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</si>
  <si>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</si>
  <si>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</si>
  <si>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</si>
  <si>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</si>
  <si>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</si>
  <si>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</si>
  <si>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</si>
  <si>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</si>
  <si>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</si>
  <si>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</si>
  <si>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</si>
  <si>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</si>
  <si>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</si>
  <si>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</si>
  <si>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</si>
  <si>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</si>
  <si>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</si>
  <si>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</si>
  <si>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</si>
  <si>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</si>
  <si>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</si>
  <si>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</si>
  <si>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</si>
  <si>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</si>
  <si>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</si>
  <si>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</si>
  <si>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</si>
  <si>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</si>
  <si>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</si>
  <si>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</si>
  <si>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</si>
  <si>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</si>
  <si>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</si>
  <si>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</si>
  <si>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</si>
  <si>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</si>
  <si>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</si>
  <si>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</si>
  <si>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</si>
  <si>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</si>
  <si>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</si>
  <si>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</si>
  <si>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</si>
  <si>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</si>
  <si>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</si>
  <si>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</si>
  <si>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</si>
  <si>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</si>
  <si>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</si>
  <si>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</si>
  <si>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</si>
  <si>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</si>
  <si>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</si>
  <si>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</si>
  <si>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</si>
  <si>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</si>
  <si>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</si>
  <si>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</si>
  <si>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</si>
  <si>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</si>
  <si>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</si>
  <si>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</si>
  <si>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</si>
  <si>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</si>
  <si>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</si>
  <si>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</si>
  <si>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</si>
  <si>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</si>
  <si>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</si>
  <si>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</si>
  <si>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</si>
  <si>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</si>
  <si>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</si>
  <si>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</si>
  <si>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</si>
  <si>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</si>
  <si>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</si>
  <si>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</si>
  <si>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</si>
  <si>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</si>
  <si>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</si>
  <si>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</si>
  <si>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</si>
  <si>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</si>
  <si>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</si>
  <si>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</si>
  <si>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</si>
  <si>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</si>
  <si>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</si>
  <si>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</si>
  <si>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</si>
  <si>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</si>
  <si>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</si>
  <si>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</si>
  <si>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</si>
  <si>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</si>
  <si>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</si>
  <si>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</si>
  <si>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</si>
  <si>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</si>
  <si>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</si>
  <si>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</si>
  <si>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</si>
  <si>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</si>
  <si>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</si>
  <si>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</si>
  <si>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</si>
  <si>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</si>
  <si>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</si>
  <si>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</si>
  <si>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</si>
  <si>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сравнивает</t>
  </si>
  <si>
    <t>пытается различать</t>
  </si>
  <si>
    <t>различает частично</t>
  </si>
  <si>
    <t>пытается произносить</t>
  </si>
  <si>
    <t>не выполняет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</si>
  <si>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</si>
  <si>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</si>
  <si>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</si>
  <si>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</si>
  <si>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</si>
  <si>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</si>
  <si>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</si>
  <si>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</si>
  <si>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</si>
  <si>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</si>
  <si>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</si>
  <si>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</si>
  <si>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</si>
  <si>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</si>
  <si>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</si>
  <si>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</si>
  <si>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</si>
  <si>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</si>
  <si>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</si>
  <si>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</si>
  <si>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</si>
  <si>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</si>
  <si>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</si>
  <si>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</si>
  <si>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</si>
  <si>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</si>
  <si>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</si>
  <si>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</si>
  <si>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</si>
  <si>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</si>
  <si>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</si>
  <si>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</si>
  <si>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</si>
  <si>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</si>
  <si>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</si>
  <si>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</si>
  <si>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</si>
  <si>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</si>
  <si>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</si>
  <si>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</si>
  <si>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</si>
  <si>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</si>
  <si>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</si>
  <si>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</si>
  <si>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</si>
  <si>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</si>
  <si>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</si>
  <si>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</si>
  <si>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</si>
  <si>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</si>
  <si>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</si>
  <si>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</si>
  <si>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</si>
  <si>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</si>
  <si>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</si>
  <si>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</si>
  <si>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</si>
  <si>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</si>
  <si>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</si>
  <si>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</si>
  <si>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</si>
  <si>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</si>
  <si>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</si>
  <si>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</si>
  <si>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</si>
  <si>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</si>
  <si>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</si>
  <si>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</si>
  <si>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</si>
  <si>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</si>
  <si>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</si>
  <si>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</si>
  <si>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</si>
  <si>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</si>
  <si>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</si>
  <si>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</si>
  <si>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</si>
  <si>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</si>
  <si>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</si>
  <si>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</si>
  <si>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</si>
  <si>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</si>
  <si>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</si>
  <si>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</si>
  <si>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</si>
  <si>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</si>
  <si>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</si>
  <si>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</si>
  <si>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</si>
  <si>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</si>
  <si>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</si>
  <si>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</si>
  <si>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</si>
  <si>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</si>
  <si>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</si>
  <si>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</si>
  <si>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</si>
  <si>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</si>
  <si>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</si>
  <si>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</si>
  <si>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</si>
  <si>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</si>
  <si>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</si>
  <si>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</si>
  <si>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</si>
  <si>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</si>
  <si>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</si>
  <si>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</si>
  <si>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</si>
  <si>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</si>
  <si>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</si>
  <si>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</si>
  <si>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</si>
  <si>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</si>
  <si>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</si>
  <si>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</si>
  <si>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</si>
  <si>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</si>
  <si>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</si>
  <si>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</si>
  <si>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</si>
  <si>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</si>
  <si>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</si>
  <si>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</si>
  <si>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</si>
  <si>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</si>
  <si>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</si>
  <si>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</si>
  <si>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</si>
  <si>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</si>
  <si>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</si>
  <si>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</si>
  <si>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</si>
  <si>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</si>
  <si>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</si>
  <si>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</si>
  <si>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</si>
  <si>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</si>
  <si>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</si>
  <si>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</si>
  <si>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</si>
  <si>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</si>
  <si>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</si>
  <si>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</si>
  <si>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</si>
  <si>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</si>
  <si>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</si>
  <si>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</si>
  <si>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</si>
  <si>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</si>
  <si>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</si>
  <si>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</si>
  <si>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</si>
  <si>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</si>
  <si>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</si>
  <si>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</si>
  <si>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</si>
  <si>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</si>
  <si>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</si>
  <si>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</si>
  <si>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</si>
  <si>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</si>
  <si>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</si>
  <si>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</si>
  <si>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</si>
  <si>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</si>
  <si>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</si>
  <si>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</si>
  <si>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</si>
  <si>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</si>
  <si>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</si>
  <si>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</si>
  <si>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</si>
  <si>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</si>
  <si>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</si>
  <si>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</si>
  <si>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</si>
  <si>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</si>
  <si>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</si>
  <si>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</si>
  <si>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</si>
  <si>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</si>
  <si>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</si>
  <si>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</si>
  <si>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</si>
  <si>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</si>
  <si>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</si>
  <si>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</si>
  <si>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</si>
  <si>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</si>
  <si>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</si>
  <si>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</si>
  <si>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</si>
  <si>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</si>
  <si>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</si>
  <si>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</si>
  <si>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</si>
  <si>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</si>
  <si>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</si>
  <si>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</si>
  <si>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</si>
  <si>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</si>
  <si>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</si>
  <si>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</si>
  <si>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</si>
  <si>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</si>
  <si>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</si>
  <si>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</si>
  <si>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</si>
  <si>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</si>
  <si>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</si>
  <si>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</si>
  <si>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</si>
  <si>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</si>
  <si>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</si>
  <si>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</si>
  <si>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</si>
  <si>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</si>
  <si>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</si>
  <si>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</si>
  <si>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</si>
  <si>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</si>
  <si>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</si>
  <si>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</si>
  <si>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</si>
  <si>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</si>
  <si>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</si>
  <si>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</si>
  <si>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</si>
  <si>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</si>
  <si>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</si>
  <si>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</si>
  <si>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</si>
  <si>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</si>
  <si>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</si>
  <si>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</si>
  <si>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</si>
  <si>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</si>
  <si>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</si>
  <si>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</si>
  <si>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</si>
  <si>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</si>
  <si>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</si>
  <si>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</si>
  <si>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</si>
  <si>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</si>
  <si>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</si>
  <si>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</si>
  <si>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</si>
  <si>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</si>
  <si>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</si>
  <si>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</si>
  <si>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</si>
  <si>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</si>
  <si>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</si>
  <si>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</si>
  <si>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</si>
  <si>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</si>
  <si>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</si>
  <si>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</si>
  <si>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</si>
  <si>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</si>
  <si>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</si>
  <si>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</si>
  <si>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</si>
  <si>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</si>
  <si>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</si>
  <si>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</si>
  <si>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</si>
  <si>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</si>
  <si>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</si>
  <si>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</si>
  <si>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</si>
  <si>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</si>
  <si>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</si>
  <si>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</si>
  <si>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</si>
  <si>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</si>
  <si>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</si>
  <si>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</si>
  <si>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</si>
  <si>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</si>
  <si>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</si>
  <si>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</si>
  <si>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</si>
  <si>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</si>
  <si>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</si>
  <si>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</si>
  <si>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</si>
  <si>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</si>
  <si>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</si>
  <si>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</si>
  <si>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</si>
  <si>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</si>
  <si>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</si>
  <si>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</si>
  <si>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</si>
  <si>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</si>
  <si>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</si>
  <si>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</si>
  <si>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</si>
  <si>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</si>
  <si>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</si>
  <si>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</si>
  <si>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</si>
  <si>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</si>
  <si>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</si>
  <si>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</si>
  <si>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</si>
  <si>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</si>
  <si>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</si>
  <si>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</si>
  <si>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</si>
  <si>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</si>
  <si>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</si>
  <si>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</si>
  <si>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</si>
  <si>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</si>
  <si>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</si>
  <si>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</si>
  <si>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</si>
  <si>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</si>
  <si>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</si>
  <si>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</si>
  <si>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</si>
  <si>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</si>
  <si>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</si>
  <si>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</si>
  <si>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</si>
  <si>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</si>
  <si>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</si>
  <si>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</si>
  <si>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</si>
  <si>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</si>
  <si>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</si>
  <si>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</si>
  <si>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</si>
  <si>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</si>
  <si>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</si>
  <si>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</si>
  <si>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</si>
  <si>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</si>
  <si>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</si>
  <si>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</si>
  <si>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</si>
  <si>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</si>
  <si>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</si>
  <si>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</si>
  <si>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</si>
  <si>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</si>
  <si>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</si>
  <si>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</si>
  <si>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</si>
  <si>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</si>
  <si>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</si>
  <si>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</si>
  <si>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</si>
  <si>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</si>
  <si>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</si>
  <si>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</si>
  <si>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</si>
  <si>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</si>
  <si>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</si>
  <si>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</si>
  <si>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</si>
  <si>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</si>
  <si>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</si>
  <si>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</si>
  <si>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</si>
  <si>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</si>
  <si>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</si>
  <si>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</si>
  <si>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</si>
  <si>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</si>
  <si>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</si>
  <si>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</si>
  <si>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</si>
  <si>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</si>
  <si>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</si>
  <si>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</si>
  <si>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</si>
  <si>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</si>
  <si>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</si>
  <si>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</si>
  <si>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</si>
  <si>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</si>
  <si>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</si>
  <si>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</si>
  <si>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</si>
  <si>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</si>
  <si>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</si>
  <si>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</si>
  <si>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</si>
  <si>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</si>
  <si>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</si>
  <si>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</si>
  <si>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</si>
  <si>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</si>
  <si>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</si>
  <si>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</si>
  <si>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</si>
  <si>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</si>
  <si>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</si>
  <si>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</si>
  <si>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</si>
  <si>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</si>
  <si>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</si>
  <si>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</si>
  <si>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</si>
  <si>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</si>
  <si>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</si>
  <si>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</si>
  <si>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</si>
  <si>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</si>
  <si>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</si>
  <si>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</si>
  <si>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</si>
  <si>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</si>
  <si>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</si>
  <si>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</si>
  <si>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</si>
  <si>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</si>
  <si>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</si>
  <si>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</si>
  <si>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</si>
  <si>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</si>
  <si>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</si>
  <si>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</si>
  <si>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</si>
  <si>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</si>
  <si>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</si>
  <si>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</si>
  <si>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</si>
  <si>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</si>
  <si>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</si>
  <si>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</si>
  <si>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</si>
  <si>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</si>
  <si>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</si>
  <si>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</si>
  <si>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</si>
  <si>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</si>
  <si>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</si>
  <si>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</si>
  <si>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</si>
  <si>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</si>
  <si>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</si>
  <si>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</si>
  <si>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</si>
  <si>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</si>
  <si>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</si>
  <si>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</si>
  <si>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</si>
  <si>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</si>
  <si>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</si>
  <si>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</si>
  <si>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</si>
  <si>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</si>
  <si>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</si>
  <si>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</si>
  <si>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</si>
  <si>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</si>
  <si>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</si>
  <si>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</si>
  <si>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</si>
  <si>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</si>
  <si>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</si>
  <si>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</si>
  <si>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</si>
  <si>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</si>
  <si>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</si>
  <si>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</si>
  <si>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</si>
  <si>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</si>
  <si>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</si>
  <si>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</si>
  <si>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</si>
  <si>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</si>
  <si>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</si>
  <si>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</si>
  <si>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</si>
  <si>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</si>
  <si>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</si>
  <si>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</si>
  <si>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</si>
  <si>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</si>
  <si>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</si>
  <si>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</si>
  <si>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</si>
  <si>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</si>
  <si>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</si>
  <si>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</si>
  <si>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</si>
  <si>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</si>
  <si>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</si>
  <si>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</si>
  <si>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</si>
  <si>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</si>
  <si>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</si>
  <si>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</si>
  <si>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</si>
  <si>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</si>
  <si>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</si>
  <si>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</si>
  <si>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</si>
  <si>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</si>
  <si>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</si>
  <si>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</si>
  <si>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</si>
  <si>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</si>
  <si>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</si>
  <si>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</si>
  <si>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</si>
  <si>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</si>
  <si>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</si>
  <si>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</si>
  <si>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</si>
  <si>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</si>
  <si>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</si>
  <si>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</si>
  <si>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</si>
  <si>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</si>
  <si>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</si>
  <si>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</si>
  <si>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</si>
  <si>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</si>
  <si>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</si>
  <si>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</si>
  <si>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</si>
  <si>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</si>
  <si>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</si>
  <si>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</si>
  <si>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</si>
  <si>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</si>
  <si>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</si>
  <si>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</si>
  <si>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</si>
  <si>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</si>
  <si>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</si>
  <si>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</si>
  <si>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</si>
  <si>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</si>
  <si>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</si>
  <si>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</si>
  <si>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</si>
  <si>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</si>
  <si>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</si>
  <si>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</si>
  <si>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</si>
  <si>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</si>
  <si>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</si>
  <si>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</si>
  <si>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</si>
  <si>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</si>
  <si>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</si>
  <si>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</si>
  <si>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</si>
  <si>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</si>
  <si>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</si>
  <si>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</si>
  <si>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</si>
  <si>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</si>
  <si>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</si>
  <si>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</si>
  <si>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</si>
  <si>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</si>
  <si>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</si>
  <si>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</si>
  <si>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</si>
  <si>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</si>
  <si>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</si>
  <si>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</si>
  <si>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</si>
  <si>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</si>
  <si>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</si>
  <si>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</si>
  <si>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</si>
  <si>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</si>
  <si>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</si>
  <si>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</si>
  <si>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</si>
  <si>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</si>
  <si>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</si>
  <si>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</si>
  <si>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</si>
  <si>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</si>
  <si>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</si>
  <si>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</si>
  <si>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</si>
  <si>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</si>
  <si>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</si>
  <si>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</si>
  <si>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</si>
  <si>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</si>
  <si>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</si>
  <si>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</si>
  <si>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</si>
  <si>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</si>
  <si>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</si>
  <si>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</si>
  <si>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</si>
  <si>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</si>
  <si>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</si>
  <si>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</si>
  <si>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</si>
  <si>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</si>
  <si>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</si>
  <si>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</si>
  <si>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</si>
  <si>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</si>
  <si>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</si>
  <si>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</si>
  <si>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</si>
  <si>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</si>
  <si>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</si>
  <si>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</si>
  <si>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</si>
  <si>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</si>
  <si>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</si>
  <si>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</si>
  <si>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</si>
  <si>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</si>
  <si>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</si>
  <si>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</si>
  <si>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</si>
  <si>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</si>
  <si>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</si>
  <si>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</si>
  <si>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</si>
  <si>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</si>
  <si>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</si>
  <si>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</si>
  <si>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</si>
  <si>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</si>
  <si>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</si>
  <si>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</si>
  <si>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</si>
  <si>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</si>
  <si>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</si>
  <si>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</si>
  <si>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</si>
  <si>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</si>
  <si>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</si>
  <si>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</si>
  <si>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</si>
  <si>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</si>
  <si>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</si>
  <si>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</si>
  <si>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</si>
  <si>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</si>
  <si>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</si>
  <si>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</si>
  <si>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</si>
  <si>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</si>
  <si>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</si>
  <si>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</si>
  <si>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</si>
  <si>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</si>
  <si>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</si>
  <si>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</si>
  <si>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</si>
  <si>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</si>
  <si>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</si>
  <si>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</si>
  <si>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</si>
  <si>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</si>
  <si>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</si>
  <si>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</si>
  <si>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</si>
  <si>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</si>
  <si>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</si>
  <si>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</si>
  <si>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</si>
  <si>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</si>
  <si>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</si>
  <si>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</si>
  <si>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</si>
  <si>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</si>
  <si>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</si>
  <si>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</si>
  <si>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</si>
  <si>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</si>
  <si>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</si>
  <si>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</si>
  <si>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</si>
  <si>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</si>
  <si>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</si>
  <si>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</si>
  <si>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</si>
  <si>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</si>
  <si>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</si>
  <si>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</si>
  <si>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</si>
  <si>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</si>
  <si>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</si>
  <si>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</si>
  <si>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</si>
  <si>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</si>
  <si>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</si>
  <si>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</si>
  <si>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</si>
  <si>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</si>
  <si>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</si>
  <si>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</si>
  <si>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</si>
  <si>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</si>
  <si>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</si>
  <si>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</si>
  <si>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</si>
  <si>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</si>
  <si>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</si>
  <si>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</si>
  <si>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</si>
  <si>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</si>
  <si>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</si>
  <si>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</si>
  <si>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</si>
  <si>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</si>
  <si>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</si>
  <si>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</si>
  <si>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</si>
  <si>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</si>
  <si>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</si>
  <si>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</si>
  <si>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</si>
  <si>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</si>
  <si>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</si>
  <si>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</si>
  <si>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</si>
  <si>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</si>
  <si>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</si>
  <si>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</si>
  <si>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</si>
  <si>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</si>
  <si>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</si>
  <si>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</si>
  <si>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</si>
  <si>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</si>
  <si>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</si>
  <si>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</si>
  <si>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</si>
  <si>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</si>
  <si>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</si>
  <si>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</si>
  <si>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</si>
  <si>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</si>
  <si>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</si>
  <si>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</si>
  <si>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</si>
  <si>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</si>
  <si>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</si>
  <si>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</si>
  <si>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</si>
  <si>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</si>
  <si>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</si>
  <si>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</si>
  <si>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</si>
  <si>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</si>
  <si>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</si>
  <si>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</si>
  <si>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</si>
  <si>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</si>
  <si>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</si>
  <si>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</si>
  <si>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</si>
  <si>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</si>
  <si>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</si>
  <si>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</si>
  <si>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</si>
  <si>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</si>
  <si>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</si>
  <si>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</si>
  <si>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</si>
  <si>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</si>
  <si>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</si>
  <si>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</si>
  <si>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</si>
  <si>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</si>
  <si>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</si>
  <si>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</si>
  <si>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</si>
  <si>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</si>
  <si>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</si>
  <si>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</si>
  <si>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</si>
  <si>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</si>
  <si>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</si>
  <si>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</si>
  <si>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</si>
  <si>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</si>
  <si>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</si>
  <si>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</si>
  <si>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</si>
  <si>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</si>
  <si>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</si>
  <si>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</si>
  <si>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</si>
  <si>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</si>
  <si>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</si>
  <si>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</si>
  <si>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</si>
  <si>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</si>
  <si>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</si>
  <si>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</si>
  <si>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</si>
  <si>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</si>
  <si>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</si>
  <si>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</si>
  <si>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</si>
  <si>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</si>
  <si>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</si>
  <si>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</si>
  <si>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</si>
  <si>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</si>
  <si>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</si>
  <si>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</si>
  <si>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</si>
  <si>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</si>
  <si>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</si>
  <si>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</si>
  <si>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</si>
  <si>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</si>
  <si>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</si>
  <si>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</si>
  <si>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</si>
  <si>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</si>
  <si>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</si>
  <si>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</si>
  <si>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</si>
  <si>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</si>
  <si>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</si>
  <si>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</si>
  <si>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</si>
  <si>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</si>
  <si>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</si>
  <si>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</si>
  <si>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</si>
  <si>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</si>
  <si>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</si>
  <si>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</si>
  <si>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</si>
  <si>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</si>
  <si>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</si>
  <si>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</si>
  <si>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</si>
  <si>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</si>
  <si>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</si>
  <si>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Амангельдина Айша</t>
  </si>
  <si>
    <t>Абеньянова Айсана</t>
  </si>
  <si>
    <t>Гирш Аделина</t>
  </si>
  <si>
    <t>Бақытжан Медина</t>
  </si>
  <si>
    <t>Дындиков Семен</t>
  </si>
  <si>
    <t>Рогозин Владислав</t>
  </si>
  <si>
    <t>Слесарева Злата</t>
  </si>
  <si>
    <t>Увахит Мирас</t>
  </si>
  <si>
    <t>Амангелді Альтаир</t>
  </si>
  <si>
    <t>Жаксылыкова Жанерке</t>
  </si>
  <si>
    <t>Куатов Алихан</t>
  </si>
  <si>
    <t>Куатов Ерасыл</t>
  </si>
  <si>
    <t>Гирш Захар</t>
  </si>
  <si>
    <t>Губайдулин Наиль</t>
  </si>
  <si>
    <t>Зейнолла Альтаир</t>
  </si>
  <si>
    <t>Продченко Ксения</t>
  </si>
  <si>
    <t>Самигуллин Игнат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</si>
</sst>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wrapText="1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676</v>
      </c>
      <c r="B1" s="14" t="s">
        <v>153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3" t="s">
        <v>677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1215</v>
      </c>
      <c r="DN2" s="128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8" t="s">
        <v>0</v>
      </c>
      <c r="B4" s="88" t="s">
        <v>154</v>
      </c>
      <c r="C4" s="122" t="s">
        <v>276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278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759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281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283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 x14ac:dyDescent="0.3">
      <c r="A5" s="88"/>
      <c r="B5" s="88"/>
      <c r="C5" s="93" t="s">
        <v>277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279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280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31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282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42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284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 x14ac:dyDescent="0.3">
      <c r="A6" s="88"/>
      <c r="B6" s="88"/>
      <c r="C6" s="115" t="s">
        <v>682</v>
      </c>
      <c r="D6" s="116"/>
      <c r="E6" s="116"/>
      <c r="F6" s="116"/>
      <c r="G6" s="116"/>
      <c r="H6" s="116"/>
      <c r="I6" s="116"/>
      <c r="J6" s="116"/>
      <c r="K6" s="116"/>
      <c r="L6" s="99" t="s">
        <v>699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682</v>
      </c>
      <c r="Y6" s="98"/>
      <c r="Z6" s="98"/>
      <c r="AA6" s="98"/>
      <c r="AB6" s="98"/>
      <c r="AC6" s="98"/>
      <c r="AD6" s="98"/>
      <c r="AE6" s="98"/>
      <c r="AF6" s="98"/>
      <c r="AG6" s="99" t="s">
        <v>699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682</v>
      </c>
      <c r="AT6" s="98"/>
      <c r="AU6" s="98"/>
      <c r="AV6" s="98"/>
      <c r="AW6" s="98"/>
      <c r="AX6" s="98"/>
      <c r="AY6" s="99" t="s">
        <v>699</v>
      </c>
      <c r="AZ6" s="99"/>
      <c r="BA6" s="99"/>
      <c r="BB6" s="99"/>
      <c r="BC6" s="99"/>
      <c r="BD6" s="99"/>
      <c r="BE6" s="99"/>
      <c r="BF6" s="99"/>
      <c r="BG6" s="99"/>
      <c r="BH6" s="98" t="s">
        <v>682</v>
      </c>
      <c r="BI6" s="98"/>
      <c r="BJ6" s="98"/>
      <c r="BK6" s="98"/>
      <c r="BL6" s="98"/>
      <c r="BM6" s="98"/>
      <c r="BN6" s="99" t="s">
        <v>699</v>
      </c>
      <c r="BO6" s="99"/>
      <c r="BP6" s="99"/>
      <c r="BQ6" s="99"/>
      <c r="BR6" s="99"/>
      <c r="BS6" s="99"/>
      <c r="BT6" s="99"/>
      <c r="BU6" s="99"/>
      <c r="BV6" s="99"/>
      <c r="BW6" s="98" t="s">
        <v>682</v>
      </c>
      <c r="BX6" s="98"/>
      <c r="BY6" s="98"/>
      <c r="BZ6" s="98"/>
      <c r="CA6" s="98"/>
      <c r="CB6" s="98"/>
      <c r="CC6" s="99" t="s">
        <v>699</v>
      </c>
      <c r="CD6" s="99"/>
      <c r="CE6" s="99"/>
      <c r="CF6" s="99"/>
      <c r="CG6" s="99"/>
      <c r="CH6" s="99"/>
      <c r="CI6" s="118" t="s">
        <v>682</v>
      </c>
      <c r="CJ6" s="119"/>
      <c r="CK6" s="119"/>
      <c r="CL6" s="119"/>
      <c r="CM6" s="119"/>
      <c r="CN6" s="119"/>
      <c r="CO6" s="119"/>
      <c r="CP6" s="119"/>
      <c r="CQ6" s="119"/>
      <c r="CR6" s="116" t="s">
        <v>699</v>
      </c>
      <c r="CS6" s="116"/>
      <c r="CT6" s="116"/>
      <c r="CU6" s="116"/>
      <c r="CV6" s="116"/>
      <c r="CW6" s="116"/>
      <c r="CX6" s="116"/>
      <c r="CY6" s="116"/>
      <c r="CZ6" s="117"/>
      <c r="DA6" s="118" t="s">
        <v>682</v>
      </c>
      <c r="DB6" s="119"/>
      <c r="DC6" s="119"/>
      <c r="DD6" s="119"/>
      <c r="DE6" s="119"/>
      <c r="DF6" s="130"/>
      <c r="DG6" s="131" t="s">
        <v>699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99999999999999" hidden="1" customHeight="1" x14ac:dyDescent="0.3">
      <c r="A7" s="88"/>
      <c r="B7" s="88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8"/>
      <c r="B8" s="88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8"/>
      <c r="B9" s="8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8"/>
      <c r="B10" s="88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8"/>
      <c r="B11" s="88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8"/>
      <c r="B12" s="88"/>
      <c r="C12" s="90" t="s">
        <v>12</v>
      </c>
      <c r="D12" s="91" t="s">
        <v>2</v>
      </c>
      <c r="E12" s="91" t="s">
        <v>3</v>
      </c>
      <c r="F12" s="91" t="s">
        <v>16</v>
      </c>
      <c r="G12" s="91" t="s">
        <v>4</v>
      </c>
      <c r="H12" s="91" t="s">
        <v>5</v>
      </c>
      <c r="I12" s="91" t="s">
        <v>13</v>
      </c>
      <c r="J12" s="91" t="s">
        <v>6</v>
      </c>
      <c r="K12" s="91" t="s">
        <v>7</v>
      </c>
      <c r="L12" s="91" t="s">
        <v>17</v>
      </c>
      <c r="M12" s="91" t="s">
        <v>6</v>
      </c>
      <c r="N12" s="91" t="s">
        <v>7</v>
      </c>
      <c r="O12" s="91" t="s">
        <v>14</v>
      </c>
      <c r="P12" s="91" t="s">
        <v>8</v>
      </c>
      <c r="Q12" s="91" t="s">
        <v>1</v>
      </c>
      <c r="R12" s="91" t="s">
        <v>15</v>
      </c>
      <c r="S12" s="91" t="s">
        <v>3</v>
      </c>
      <c r="T12" s="91" t="s">
        <v>9</v>
      </c>
      <c r="U12" s="91" t="s">
        <v>18</v>
      </c>
      <c r="V12" s="91" t="s">
        <v>3</v>
      </c>
      <c r="W12" s="91" t="s">
        <v>9</v>
      </c>
      <c r="X12" s="91" t="s">
        <v>19</v>
      </c>
      <c r="Y12" s="91"/>
      <c r="Z12" s="91"/>
      <c r="AA12" s="93" t="s">
        <v>20</v>
      </c>
      <c r="AB12" s="94"/>
      <c r="AC12" s="90"/>
      <c r="AD12" s="93" t="s">
        <v>21</v>
      </c>
      <c r="AE12" s="94"/>
      <c r="AF12" s="90"/>
      <c r="AG12" s="91" t="s">
        <v>22</v>
      </c>
      <c r="AH12" s="91"/>
      <c r="AI12" s="91"/>
      <c r="AJ12" s="91" t="s">
        <v>23</v>
      </c>
      <c r="AK12" s="91"/>
      <c r="AL12" s="91"/>
      <c r="AM12" s="91" t="s">
        <v>24</v>
      </c>
      <c r="AN12" s="91"/>
      <c r="AO12" s="91"/>
      <c r="AP12" s="92" t="s">
        <v>25</v>
      </c>
      <c r="AQ12" s="92"/>
      <c r="AR12" s="92"/>
      <c r="AS12" s="91" t="s">
        <v>26</v>
      </c>
      <c r="AT12" s="91"/>
      <c r="AU12" s="91"/>
      <c r="AV12" s="91" t="s">
        <v>27</v>
      </c>
      <c r="AW12" s="91"/>
      <c r="AX12" s="91"/>
      <c r="AY12" s="92" t="s">
        <v>28</v>
      </c>
      <c r="AZ12" s="92"/>
      <c r="BA12" s="92"/>
      <c r="BB12" s="91" t="s">
        <v>29</v>
      </c>
      <c r="BC12" s="91"/>
      <c r="BD12" s="91"/>
      <c r="BE12" s="91" t="s">
        <v>30</v>
      </c>
      <c r="BF12" s="91"/>
      <c r="BG12" s="91"/>
      <c r="BH12" s="95" t="s">
        <v>156</v>
      </c>
      <c r="BI12" s="96"/>
      <c r="BJ12" s="97"/>
      <c r="BK12" s="95" t="s">
        <v>157</v>
      </c>
      <c r="BL12" s="96"/>
      <c r="BM12" s="97"/>
      <c r="BN12" s="95" t="s">
        <v>158</v>
      </c>
      <c r="BO12" s="96"/>
      <c r="BP12" s="97"/>
      <c r="BQ12" s="92" t="s">
        <v>159</v>
      </c>
      <c r="BR12" s="92"/>
      <c r="BS12" s="92"/>
      <c r="BT12" s="92" t="s">
        <v>160</v>
      </c>
      <c r="BU12" s="92"/>
      <c r="BV12" s="92"/>
      <c r="BW12" s="92" t="s">
        <v>32</v>
      </c>
      <c r="BX12" s="92"/>
      <c r="BY12" s="92"/>
      <c r="BZ12" s="92" t="s">
        <v>33</v>
      </c>
      <c r="CA12" s="92"/>
      <c r="CB12" s="92"/>
      <c r="CC12" s="92" t="s">
        <v>34</v>
      </c>
      <c r="CD12" s="92"/>
      <c r="CE12" s="92"/>
      <c r="CF12" s="92" t="s">
        <v>35</v>
      </c>
      <c r="CG12" s="92"/>
      <c r="CH12" s="92"/>
      <c r="CI12" s="92" t="s">
        <v>36</v>
      </c>
      <c r="CJ12" s="92"/>
      <c r="CK12" s="92"/>
      <c r="CL12" s="92" t="s">
        <v>37</v>
      </c>
      <c r="CM12" s="92"/>
      <c r="CN12" s="92"/>
      <c r="CO12" s="92" t="s">
        <v>38</v>
      </c>
      <c r="CP12" s="92"/>
      <c r="CQ12" s="92"/>
      <c r="CR12" s="92" t="s">
        <v>39</v>
      </c>
      <c r="CS12" s="92"/>
      <c r="CT12" s="92"/>
      <c r="CU12" s="92" t="s">
        <v>40</v>
      </c>
      <c r="CV12" s="92"/>
      <c r="CW12" s="92"/>
      <c r="CX12" s="92" t="s">
        <v>41</v>
      </c>
      <c r="CY12" s="92"/>
      <c r="CZ12" s="92"/>
      <c r="DA12" s="92" t="s">
        <v>161</v>
      </c>
      <c r="DB12" s="92"/>
      <c r="DC12" s="92"/>
      <c r="DD12" s="92" t="s">
        <v>162</v>
      </c>
      <c r="DE12" s="92"/>
      <c r="DF12" s="92"/>
      <c r="DG12" s="92" t="s">
        <v>163</v>
      </c>
      <c r="DH12" s="92"/>
      <c r="DI12" s="92"/>
      <c r="DJ12" s="92" t="s">
        <v>164</v>
      </c>
      <c r="DK12" s="92"/>
      <c r="DL12" s="92"/>
      <c r="DM12" s="92" t="s">
        <v>165</v>
      </c>
      <c r="DN12" s="92"/>
      <c r="DO12" s="92"/>
    </row>
    <row r="13" spans="1:119" ht="56.25" customHeight="1" x14ac:dyDescent="0.3">
      <c r="A13" s="88"/>
      <c r="B13" s="89"/>
      <c r="C13" s="87" t="s">
        <v>681</v>
      </c>
      <c r="D13" s="87"/>
      <c r="E13" s="87"/>
      <c r="F13" s="87" t="s">
        <v>1203</v>
      </c>
      <c r="G13" s="87"/>
      <c r="H13" s="87"/>
      <c r="I13" s="87" t="s">
        <v>171</v>
      </c>
      <c r="J13" s="87"/>
      <c r="K13" s="87"/>
      <c r="L13" s="85" t="s">
        <v>685</v>
      </c>
      <c r="M13" s="85"/>
      <c r="N13" s="85"/>
      <c r="O13" s="85" t="s">
        <v>686</v>
      </c>
      <c r="P13" s="85"/>
      <c r="Q13" s="85"/>
      <c r="R13" s="85" t="s">
        <v>689</v>
      </c>
      <c r="S13" s="85"/>
      <c r="T13" s="85"/>
      <c r="U13" s="85" t="s">
        <v>691</v>
      </c>
      <c r="V13" s="85"/>
      <c r="W13" s="85"/>
      <c r="X13" s="85" t="s">
        <v>692</v>
      </c>
      <c r="Y13" s="85"/>
      <c r="Z13" s="85"/>
      <c r="AA13" s="86" t="s">
        <v>694</v>
      </c>
      <c r="AB13" s="86"/>
      <c r="AC13" s="86"/>
      <c r="AD13" s="85" t="s">
        <v>695</v>
      </c>
      <c r="AE13" s="85"/>
      <c r="AF13" s="85"/>
      <c r="AG13" s="86" t="s">
        <v>700</v>
      </c>
      <c r="AH13" s="86"/>
      <c r="AI13" s="86"/>
      <c r="AJ13" s="85" t="s">
        <v>702</v>
      </c>
      <c r="AK13" s="85"/>
      <c r="AL13" s="85"/>
      <c r="AM13" s="85" t="s">
        <v>706</v>
      </c>
      <c r="AN13" s="85"/>
      <c r="AO13" s="85"/>
      <c r="AP13" s="85" t="s">
        <v>709</v>
      </c>
      <c r="AQ13" s="85"/>
      <c r="AR13" s="85"/>
      <c r="AS13" s="85" t="s">
        <v>712</v>
      </c>
      <c r="AT13" s="85"/>
      <c r="AU13" s="85"/>
      <c r="AV13" s="85" t="s">
        <v>713</v>
      </c>
      <c r="AW13" s="85"/>
      <c r="AX13" s="85"/>
      <c r="AY13" s="85" t="s">
        <v>715</v>
      </c>
      <c r="AZ13" s="85"/>
      <c r="BA13" s="85"/>
      <c r="BB13" s="85" t="s">
        <v>196</v>
      </c>
      <c r="BC13" s="85"/>
      <c r="BD13" s="85"/>
      <c r="BE13" s="85" t="s">
        <v>718</v>
      </c>
      <c r="BF13" s="85"/>
      <c r="BG13" s="85"/>
      <c r="BH13" s="85" t="s">
        <v>198</v>
      </c>
      <c r="BI13" s="85"/>
      <c r="BJ13" s="85"/>
      <c r="BK13" s="86" t="s">
        <v>720</v>
      </c>
      <c r="BL13" s="86"/>
      <c r="BM13" s="86"/>
      <c r="BN13" s="85" t="s">
        <v>723</v>
      </c>
      <c r="BO13" s="85"/>
      <c r="BP13" s="85"/>
      <c r="BQ13" s="87" t="s">
        <v>202</v>
      </c>
      <c r="BR13" s="87"/>
      <c r="BS13" s="87"/>
      <c r="BT13" s="85" t="s">
        <v>207</v>
      </c>
      <c r="BU13" s="85"/>
      <c r="BV13" s="85"/>
      <c r="BW13" s="85" t="s">
        <v>726</v>
      </c>
      <c r="BX13" s="85"/>
      <c r="BY13" s="85"/>
      <c r="BZ13" s="85" t="s">
        <v>728</v>
      </c>
      <c r="CA13" s="85"/>
      <c r="CB13" s="85"/>
      <c r="CC13" s="85" t="s">
        <v>729</v>
      </c>
      <c r="CD13" s="85"/>
      <c r="CE13" s="85"/>
      <c r="CF13" s="85" t="s">
        <v>733</v>
      </c>
      <c r="CG13" s="85"/>
      <c r="CH13" s="85"/>
      <c r="CI13" s="85" t="s">
        <v>737</v>
      </c>
      <c r="CJ13" s="85"/>
      <c r="CK13" s="85"/>
      <c r="CL13" s="85" t="s">
        <v>740</v>
      </c>
      <c r="CM13" s="85"/>
      <c r="CN13" s="85"/>
      <c r="CO13" s="85" t="s">
        <v>741</v>
      </c>
      <c r="CP13" s="85"/>
      <c r="CQ13" s="85"/>
      <c r="CR13" s="85" t="s">
        <v>742</v>
      </c>
      <c r="CS13" s="85"/>
      <c r="CT13" s="85"/>
      <c r="CU13" s="85" t="s">
        <v>743</v>
      </c>
      <c r="CV13" s="85"/>
      <c r="CW13" s="85"/>
      <c r="CX13" s="85" t="s">
        <v>744</v>
      </c>
      <c r="CY13" s="85"/>
      <c r="CZ13" s="85"/>
      <c r="DA13" s="85" t="s">
        <v>746</v>
      </c>
      <c r="DB13" s="85"/>
      <c r="DC13" s="85"/>
      <c r="DD13" s="85" t="s">
        <v>220</v>
      </c>
      <c r="DE13" s="85"/>
      <c r="DF13" s="85"/>
      <c r="DG13" s="85" t="s">
        <v>750</v>
      </c>
      <c r="DH13" s="85"/>
      <c r="DI13" s="85"/>
      <c r="DJ13" s="85" t="s">
        <v>223</v>
      </c>
      <c r="DK13" s="85"/>
      <c r="DL13" s="85"/>
      <c r="DM13" s="85" t="s">
        <v>224</v>
      </c>
      <c r="DN13" s="85"/>
      <c r="DO13" s="85"/>
    </row>
    <row r="14" spans="1:119" ht="154.5" customHeight="1" x14ac:dyDescent="0.3">
      <c r="A14" s="88"/>
      <c r="B14" s="89"/>
      <c r="C14" s="28" t="s">
        <v>166</v>
      </c>
      <c r="D14" s="28" t="s">
        <v>167</v>
      </c>
      <c r="E14" s="28" t="s">
        <v>168</v>
      </c>
      <c r="F14" s="28" t="s">
        <v>169</v>
      </c>
      <c r="G14" s="28" t="s">
        <v>683</v>
      </c>
      <c r="H14" s="28" t="s">
        <v>170</v>
      </c>
      <c r="I14" s="28" t="s">
        <v>684</v>
      </c>
      <c r="J14" s="28" t="s">
        <v>445</v>
      </c>
      <c r="K14" s="28" t="s">
        <v>173</v>
      </c>
      <c r="L14" s="56" t="s">
        <v>172</v>
      </c>
      <c r="M14" s="56" t="s">
        <v>174</v>
      </c>
      <c r="N14" s="56" t="s">
        <v>173</v>
      </c>
      <c r="O14" s="56" t="s">
        <v>687</v>
      </c>
      <c r="P14" s="56" t="s">
        <v>688</v>
      </c>
      <c r="Q14" s="56" t="s">
        <v>176</v>
      </c>
      <c r="R14" s="56" t="s">
        <v>690</v>
      </c>
      <c r="S14" s="56" t="s">
        <v>178</v>
      </c>
      <c r="T14" s="56" t="s">
        <v>176</v>
      </c>
      <c r="U14" s="56" t="s">
        <v>690</v>
      </c>
      <c r="V14" s="56" t="s">
        <v>512</v>
      </c>
      <c r="W14" s="56" t="s">
        <v>179</v>
      </c>
      <c r="X14" s="56" t="s">
        <v>180</v>
      </c>
      <c r="Y14" s="56" t="s">
        <v>181</v>
      </c>
      <c r="Z14" s="72" t="s">
        <v>693</v>
      </c>
      <c r="AA14" s="28" t="s">
        <v>184</v>
      </c>
      <c r="AB14" s="28" t="s">
        <v>185</v>
      </c>
      <c r="AC14" s="28" t="s">
        <v>188</v>
      </c>
      <c r="AD14" s="73" t="s">
        <v>698</v>
      </c>
      <c r="AE14" s="28" t="s">
        <v>696</v>
      </c>
      <c r="AF14" s="74" t="s">
        <v>697</v>
      </c>
      <c r="AG14" s="28" t="s">
        <v>381</v>
      </c>
      <c r="AH14" s="28" t="s">
        <v>701</v>
      </c>
      <c r="AI14" s="28" t="s">
        <v>183</v>
      </c>
      <c r="AJ14" s="73" t="s">
        <v>703</v>
      </c>
      <c r="AK14" s="56" t="s">
        <v>704</v>
      </c>
      <c r="AL14" s="56" t="s">
        <v>705</v>
      </c>
      <c r="AM14" s="56" t="s">
        <v>182</v>
      </c>
      <c r="AN14" s="56" t="s">
        <v>707</v>
      </c>
      <c r="AO14" s="56" t="s">
        <v>708</v>
      </c>
      <c r="AP14" s="56" t="s">
        <v>218</v>
      </c>
      <c r="AQ14" s="56" t="s">
        <v>710</v>
      </c>
      <c r="AR14" s="56" t="s">
        <v>711</v>
      </c>
      <c r="AS14" s="56" t="s">
        <v>189</v>
      </c>
      <c r="AT14" s="56" t="s">
        <v>190</v>
      </c>
      <c r="AU14" s="56" t="s">
        <v>228</v>
      </c>
      <c r="AV14" s="56" t="s">
        <v>191</v>
      </c>
      <c r="AW14" s="56" t="s">
        <v>192</v>
      </c>
      <c r="AX14" s="56" t="s">
        <v>714</v>
      </c>
      <c r="AY14" s="56" t="s">
        <v>193</v>
      </c>
      <c r="AZ14" s="56" t="s">
        <v>194</v>
      </c>
      <c r="BA14" s="56" t="s">
        <v>195</v>
      </c>
      <c r="BB14" s="56" t="s">
        <v>197</v>
      </c>
      <c r="BC14" s="56" t="s">
        <v>716</v>
      </c>
      <c r="BD14" s="56" t="s">
        <v>717</v>
      </c>
      <c r="BE14" s="56" t="s">
        <v>218</v>
      </c>
      <c r="BF14" s="56" t="s">
        <v>187</v>
      </c>
      <c r="BG14" s="56" t="s">
        <v>188</v>
      </c>
      <c r="BH14" s="56" t="s">
        <v>199</v>
      </c>
      <c r="BI14" s="56" t="s">
        <v>719</v>
      </c>
      <c r="BJ14" s="72" t="s">
        <v>200</v>
      </c>
      <c r="BK14" s="28" t="s">
        <v>721</v>
      </c>
      <c r="BL14" s="28" t="s">
        <v>722</v>
      </c>
      <c r="BM14" s="28" t="s">
        <v>461</v>
      </c>
      <c r="BN14" s="73" t="s">
        <v>724</v>
      </c>
      <c r="BO14" s="56" t="s">
        <v>725</v>
      </c>
      <c r="BP14" s="56" t="s">
        <v>206</v>
      </c>
      <c r="BQ14" s="56" t="s">
        <v>203</v>
      </c>
      <c r="BR14" s="56" t="s">
        <v>204</v>
      </c>
      <c r="BS14" s="56" t="s">
        <v>205</v>
      </c>
      <c r="BT14" s="56" t="s">
        <v>208</v>
      </c>
      <c r="BU14" s="56" t="s">
        <v>209</v>
      </c>
      <c r="BV14" s="56" t="s">
        <v>210</v>
      </c>
      <c r="BW14" s="56" t="s">
        <v>423</v>
      </c>
      <c r="BX14" s="56" t="s">
        <v>727</v>
      </c>
      <c r="BY14" s="56" t="s">
        <v>424</v>
      </c>
      <c r="BZ14" s="56" t="s">
        <v>211</v>
      </c>
      <c r="CA14" s="56" t="s">
        <v>212</v>
      </c>
      <c r="CB14" s="56" t="s">
        <v>213</v>
      </c>
      <c r="CC14" s="56" t="s">
        <v>730</v>
      </c>
      <c r="CD14" s="56" t="s">
        <v>731</v>
      </c>
      <c r="CE14" s="56" t="s">
        <v>732</v>
      </c>
      <c r="CF14" s="56" t="s">
        <v>734</v>
      </c>
      <c r="CG14" s="56" t="s">
        <v>735</v>
      </c>
      <c r="CH14" s="56" t="s">
        <v>736</v>
      </c>
      <c r="CI14" s="56" t="s">
        <v>175</v>
      </c>
      <c r="CJ14" s="56" t="s">
        <v>221</v>
      </c>
      <c r="CK14" s="56" t="s">
        <v>176</v>
      </c>
      <c r="CL14" s="56" t="s">
        <v>738</v>
      </c>
      <c r="CM14" s="56" t="s">
        <v>739</v>
      </c>
      <c r="CN14" s="56" t="s">
        <v>173</v>
      </c>
      <c r="CO14" s="56" t="s">
        <v>193</v>
      </c>
      <c r="CP14" s="56" t="s">
        <v>214</v>
      </c>
      <c r="CQ14" s="56" t="s">
        <v>195</v>
      </c>
      <c r="CR14" s="56" t="s">
        <v>215</v>
      </c>
      <c r="CS14" s="56" t="s">
        <v>216</v>
      </c>
      <c r="CT14" s="56" t="s">
        <v>217</v>
      </c>
      <c r="CU14" s="56" t="s">
        <v>218</v>
      </c>
      <c r="CV14" s="56" t="s">
        <v>375</v>
      </c>
      <c r="CW14" s="56" t="s">
        <v>188</v>
      </c>
      <c r="CX14" s="56" t="s">
        <v>219</v>
      </c>
      <c r="CY14" s="56" t="s">
        <v>745</v>
      </c>
      <c r="CZ14" s="56" t="s">
        <v>176</v>
      </c>
      <c r="DA14" s="56" t="s">
        <v>747</v>
      </c>
      <c r="DB14" s="56" t="s">
        <v>748</v>
      </c>
      <c r="DC14" s="56" t="s">
        <v>749</v>
      </c>
      <c r="DD14" s="56" t="s">
        <v>175</v>
      </c>
      <c r="DE14" s="56" t="s">
        <v>221</v>
      </c>
      <c r="DF14" s="56" t="s">
        <v>176</v>
      </c>
      <c r="DG14" s="56" t="s">
        <v>751</v>
      </c>
      <c r="DH14" s="56" t="s">
        <v>752</v>
      </c>
      <c r="DI14" s="56" t="s">
        <v>753</v>
      </c>
      <c r="DJ14" s="56" t="s">
        <v>754</v>
      </c>
      <c r="DK14" s="56" t="s">
        <v>755</v>
      </c>
      <c r="DL14" s="56" t="s">
        <v>756</v>
      </c>
      <c r="DM14" s="56" t="s">
        <v>225</v>
      </c>
      <c r="DN14" s="56" t="s">
        <v>757</v>
      </c>
      <c r="DO14" s="56" t="s">
        <v>758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1" t="s">
        <v>155</v>
      </c>
      <c r="B40" s="8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3" t="s">
        <v>675</v>
      </c>
      <c r="B41" s="84"/>
      <c r="C41" s="25">
        <f>C40/25%</f>
        <v>0</v>
      </c>
      <c r="D41" s="25">
        <f>D40/25%</f>
        <v>0</v>
      </c>
      <c r="E41" s="25">
        <f t="shared" ref="E41:BP41" si="2">E40/25%</f>
        <v>0</v>
      </c>
      <c r="F41" s="25">
        <f t="shared" si="2"/>
        <v>0</v>
      </c>
      <c r="G41" s="25">
        <f t="shared" si="2"/>
        <v>0</v>
      </c>
      <c r="H41" s="25">
        <f t="shared" si="2"/>
        <v>0</v>
      </c>
      <c r="I41" s="25">
        <f t="shared" si="2"/>
        <v>0</v>
      </c>
      <c r="J41" s="25">
        <f t="shared" si="2"/>
        <v>0</v>
      </c>
      <c r="K41" s="25">
        <f t="shared" si="2"/>
        <v>0</v>
      </c>
      <c r="L41" s="25">
        <f t="shared" si="2"/>
        <v>0</v>
      </c>
      <c r="M41" s="25">
        <f t="shared" si="2"/>
        <v>0</v>
      </c>
      <c r="N41" s="25">
        <f t="shared" si="2"/>
        <v>0</v>
      </c>
      <c r="O41" s="25">
        <f t="shared" si="2"/>
        <v>0</v>
      </c>
      <c r="P41" s="25">
        <f t="shared" si="2"/>
        <v>0</v>
      </c>
      <c r="Q41" s="25">
        <f t="shared" si="2"/>
        <v>0</v>
      </c>
      <c r="R41" s="25">
        <f t="shared" si="2"/>
        <v>0</v>
      </c>
      <c r="S41" s="25">
        <f t="shared" si="2"/>
        <v>0</v>
      </c>
      <c r="T41" s="25">
        <f t="shared" si="2"/>
        <v>0</v>
      </c>
      <c r="U41" s="25">
        <f t="shared" si="2"/>
        <v>0</v>
      </c>
      <c r="V41" s="25">
        <f t="shared" si="2"/>
        <v>0</v>
      </c>
      <c r="W41" s="25">
        <f t="shared" si="2"/>
        <v>0</v>
      </c>
      <c r="X41" s="25">
        <f t="shared" si="2"/>
        <v>0</v>
      </c>
      <c r="Y41" s="25">
        <f t="shared" si="2"/>
        <v>0</v>
      </c>
      <c r="Z41" s="25">
        <f t="shared" si="2"/>
        <v>0</v>
      </c>
      <c r="AA41" s="25">
        <f t="shared" si="2"/>
        <v>0</v>
      </c>
      <c r="AB41" s="25">
        <f t="shared" si="2"/>
        <v>0</v>
      </c>
      <c r="AC41" s="25">
        <f t="shared" si="2"/>
        <v>0</v>
      </c>
      <c r="AD41" s="25">
        <f t="shared" si="2"/>
        <v>0</v>
      </c>
      <c r="AE41" s="25">
        <f t="shared" si="2"/>
        <v>0</v>
      </c>
      <c r="AF41" s="25">
        <f t="shared" si="2"/>
        <v>0</v>
      </c>
      <c r="AG41" s="25">
        <f t="shared" si="2"/>
        <v>0</v>
      </c>
      <c r="AH41" s="25">
        <f t="shared" si="2"/>
        <v>0</v>
      </c>
      <c r="AI41" s="25">
        <f t="shared" si="2"/>
        <v>0</v>
      </c>
      <c r="AJ41" s="25">
        <f t="shared" si="2"/>
        <v>0</v>
      </c>
      <c r="AK41" s="25">
        <f t="shared" si="2"/>
        <v>0</v>
      </c>
      <c r="AL41" s="25">
        <f t="shared" si="2"/>
        <v>0</v>
      </c>
      <c r="AM41" s="25">
        <f t="shared" si="2"/>
        <v>0</v>
      </c>
      <c r="AN41" s="25">
        <f t="shared" si="2"/>
        <v>0</v>
      </c>
      <c r="AO41" s="25">
        <f t="shared" si="2"/>
        <v>0</v>
      </c>
      <c r="AP41" s="25">
        <f t="shared" si="2"/>
        <v>0</v>
      </c>
      <c r="AQ41" s="25">
        <f t="shared" si="2"/>
        <v>0</v>
      </c>
      <c r="AR41" s="25">
        <f t="shared" si="2"/>
        <v>0</v>
      </c>
      <c r="AS41" s="25">
        <f t="shared" si="2"/>
        <v>0</v>
      </c>
      <c r="AT41" s="25">
        <f t="shared" si="2"/>
        <v>0</v>
      </c>
      <c r="AU41" s="25">
        <f t="shared" si="2"/>
        <v>0</v>
      </c>
      <c r="AV41" s="25">
        <f t="shared" si="2"/>
        <v>0</v>
      </c>
      <c r="AW41" s="25">
        <f t="shared" si="2"/>
        <v>0</v>
      </c>
      <c r="AX41" s="25">
        <f t="shared" si="2"/>
        <v>0</v>
      </c>
      <c r="AY41" s="25">
        <f t="shared" si="2"/>
        <v>0</v>
      </c>
      <c r="AZ41" s="25">
        <f t="shared" si="2"/>
        <v>0</v>
      </c>
      <c r="BA41" s="25">
        <f t="shared" si="2"/>
        <v>0</v>
      </c>
      <c r="BB41" s="25">
        <f t="shared" si="2"/>
        <v>0</v>
      </c>
      <c r="BC41" s="25">
        <f t="shared" si="2"/>
        <v>0</v>
      </c>
      <c r="BD41" s="25">
        <f t="shared" si="2"/>
        <v>0</v>
      </c>
      <c r="BE41" s="25">
        <f t="shared" si="2"/>
        <v>0</v>
      </c>
      <c r="BF41" s="25">
        <f t="shared" si="2"/>
        <v>0</v>
      </c>
      <c r="BG41" s="25">
        <f t="shared" si="2"/>
        <v>0</v>
      </c>
      <c r="BH41" s="29">
        <f t="shared" si="2"/>
        <v>0</v>
      </c>
      <c r="BI41" s="29">
        <f t="shared" si="2"/>
        <v>0</v>
      </c>
      <c r="BJ41" s="29">
        <f t="shared" si="2"/>
        <v>0</v>
      </c>
      <c r="BK41" s="29">
        <f t="shared" si="2"/>
        <v>0</v>
      </c>
      <c r="BL41" s="29">
        <f t="shared" si="2"/>
        <v>0</v>
      </c>
      <c r="BM41" s="29">
        <f t="shared" si="2"/>
        <v>0</v>
      </c>
      <c r="BN41" s="29">
        <f t="shared" si="2"/>
        <v>0</v>
      </c>
      <c r="BO41" s="29">
        <f t="shared" si="2"/>
        <v>0</v>
      </c>
      <c r="BP41" s="29">
        <f t="shared" si="2"/>
        <v>0</v>
      </c>
      <c r="BQ41" s="29">
        <f t="shared" ref="BQ41:DO41" si="3">BQ40/25%</f>
        <v>0</v>
      </c>
      <c r="BR41" s="29">
        <f t="shared" si="3"/>
        <v>0</v>
      </c>
      <c r="BS41" s="29">
        <f t="shared" si="3"/>
        <v>0</v>
      </c>
      <c r="BT41" s="29">
        <f t="shared" si="3"/>
        <v>0</v>
      </c>
      <c r="BU41" s="29">
        <f t="shared" si="3"/>
        <v>0</v>
      </c>
      <c r="BV41" s="29">
        <f t="shared" si="3"/>
        <v>0</v>
      </c>
      <c r="BW41" s="25">
        <f t="shared" si="3"/>
        <v>0</v>
      </c>
      <c r="BX41" s="25">
        <f t="shared" si="3"/>
        <v>0</v>
      </c>
      <c r="BY41" s="25">
        <f t="shared" si="3"/>
        <v>0</v>
      </c>
      <c r="BZ41" s="25">
        <f t="shared" si="3"/>
        <v>0</v>
      </c>
      <c r="CA41" s="25">
        <f t="shared" si="3"/>
        <v>0</v>
      </c>
      <c r="CB41" s="25">
        <f t="shared" si="3"/>
        <v>0</v>
      </c>
      <c r="CC41" s="25">
        <f t="shared" si="3"/>
        <v>0</v>
      </c>
      <c r="CD41" s="25">
        <f t="shared" si="3"/>
        <v>0</v>
      </c>
      <c r="CE41" s="25">
        <f t="shared" si="3"/>
        <v>0</v>
      </c>
      <c r="CF41" s="25">
        <f t="shared" si="3"/>
        <v>0</v>
      </c>
      <c r="CG41" s="25">
        <f t="shared" si="3"/>
        <v>0</v>
      </c>
      <c r="CH41" s="25">
        <f t="shared" si="3"/>
        <v>0</v>
      </c>
      <c r="CI41" s="25">
        <f t="shared" si="3"/>
        <v>0</v>
      </c>
      <c r="CJ41" s="25">
        <f t="shared" si="3"/>
        <v>0</v>
      </c>
      <c r="CK41" s="25">
        <f t="shared" si="3"/>
        <v>0</v>
      </c>
      <c r="CL41" s="25">
        <f t="shared" si="3"/>
        <v>0</v>
      </c>
      <c r="CM41" s="25">
        <f t="shared" si="3"/>
        <v>0</v>
      </c>
      <c r="CN41" s="25">
        <f t="shared" si="3"/>
        <v>0</v>
      </c>
      <c r="CO41" s="25">
        <f t="shared" si="3"/>
        <v>0</v>
      </c>
      <c r="CP41" s="25">
        <f t="shared" si="3"/>
        <v>0</v>
      </c>
      <c r="CQ41" s="25">
        <f t="shared" si="3"/>
        <v>0</v>
      </c>
      <c r="CR41" s="25">
        <f t="shared" si="3"/>
        <v>0</v>
      </c>
      <c r="CS41" s="25">
        <f t="shared" si="3"/>
        <v>0</v>
      </c>
      <c r="CT41" s="25">
        <f t="shared" si="3"/>
        <v>0</v>
      </c>
      <c r="CU41" s="25">
        <f t="shared" si="3"/>
        <v>0</v>
      </c>
      <c r="CV41" s="25">
        <f t="shared" si="3"/>
        <v>0</v>
      </c>
      <c r="CW41" s="25">
        <f t="shared" si="3"/>
        <v>0</v>
      </c>
      <c r="CX41" s="25">
        <f t="shared" si="3"/>
        <v>0</v>
      </c>
      <c r="CY41" s="25">
        <f t="shared" si="3"/>
        <v>0</v>
      </c>
      <c r="CZ41" s="25">
        <f t="shared" si="3"/>
        <v>0</v>
      </c>
      <c r="DA41" s="29">
        <f t="shared" si="3"/>
        <v>0</v>
      </c>
      <c r="DB41" s="29">
        <f t="shared" si="3"/>
        <v>0</v>
      </c>
      <c r="DC41" s="29">
        <f t="shared" si="3"/>
        <v>0</v>
      </c>
      <c r="DD41" s="29">
        <f t="shared" si="3"/>
        <v>0</v>
      </c>
      <c r="DE41" s="29">
        <f t="shared" si="3"/>
        <v>0</v>
      </c>
      <c r="DF41" s="29">
        <f t="shared" si="3"/>
        <v>0</v>
      </c>
      <c r="DG41" s="29">
        <f t="shared" si="3"/>
        <v>0</v>
      </c>
      <c r="DH41" s="29">
        <f t="shared" si="3"/>
        <v>0</v>
      </c>
      <c r="DI41" s="29">
        <f t="shared" si="3"/>
        <v>0</v>
      </c>
      <c r="DJ41" s="29">
        <f t="shared" si="3"/>
        <v>0</v>
      </c>
      <c r="DK41" s="29">
        <f t="shared" si="3"/>
        <v>0</v>
      </c>
      <c r="DL41" s="29">
        <f t="shared" si="3"/>
        <v>0</v>
      </c>
      <c r="DM41" s="29">
        <f t="shared" si="3"/>
        <v>0</v>
      </c>
      <c r="DN41" s="29">
        <f t="shared" si="3"/>
        <v>0</v>
      </c>
      <c r="DO41" s="29">
        <f t="shared" si="3"/>
        <v>0</v>
      </c>
    </row>
    <row r="42" spans="1:119" x14ac:dyDescent="0.3">
      <c r="B42" s="11"/>
      <c r="C42" s="12"/>
    </row>
    <row r="43" spans="1:119" x14ac:dyDescent="0.3">
      <c r="B43" s="104" t="s">
        <v>1205</v>
      </c>
      <c r="C43" s="105"/>
      <c r="D43" s="105"/>
      <c r="E43" s="106"/>
      <c r="F43" s="44"/>
      <c r="G43" s="44"/>
    </row>
    <row r="44" spans="1:119" x14ac:dyDescent="0.3">
      <c r="B44" s="17" t="s">
        <v>650</v>
      </c>
      <c r="C44" s="17" t="s">
        <v>658</v>
      </c>
      <c r="D44" s="35">
        <f>E44/100*25</f>
        <v>0</v>
      </c>
      <c r="E44" s="36">
        <f>(C41+F41+I41+L41+O41+R41+U41)/7</f>
        <v>0</v>
      </c>
    </row>
    <row r="45" spans="1:119" x14ac:dyDescent="0.3">
      <c r="B45" s="4" t="s">
        <v>652</v>
      </c>
      <c r="C45" s="4" t="s">
        <v>658</v>
      </c>
      <c r="D45" s="3">
        <f>E45/100*25</f>
        <v>0</v>
      </c>
      <c r="E45" s="30">
        <f>(D41+G41+J41+M41+P41+S41+V41)/7</f>
        <v>0</v>
      </c>
    </row>
    <row r="46" spans="1:119" x14ac:dyDescent="0.3">
      <c r="B46" s="4" t="s">
        <v>653</v>
      </c>
      <c r="C46" s="4" t="s">
        <v>658</v>
      </c>
      <c r="D46" s="3">
        <f>E46/100*25</f>
        <v>0</v>
      </c>
      <c r="E46" s="30">
        <f>(E41+H41+K41+N41+Q41+T41+W41)/7</f>
        <v>0</v>
      </c>
    </row>
    <row r="47" spans="1:119" x14ac:dyDescent="0.3">
      <c r="B47" s="4"/>
      <c r="C47" s="4"/>
      <c r="D47" s="31">
        <f>SUM(D44:D46)</f>
        <v>0</v>
      </c>
      <c r="E47" s="32">
        <f>SUM(E44:E46)</f>
        <v>0</v>
      </c>
    </row>
    <row r="48" spans="1:119" ht="30.75" customHeight="1" x14ac:dyDescent="0.3">
      <c r="B48" s="4"/>
      <c r="C48" s="4"/>
      <c r="D48" s="107" t="s">
        <v>279</v>
      </c>
      <c r="E48" s="107"/>
      <c r="F48" s="108" t="s">
        <v>1204</v>
      </c>
      <c r="G48" s="108"/>
    </row>
    <row r="49" spans="2:7" x14ac:dyDescent="0.3">
      <c r="B49" s="4" t="s">
        <v>650</v>
      </c>
      <c r="C49" s="4" t="s">
        <v>659</v>
      </c>
      <c r="D49" s="33">
        <f>E49/100*25</f>
        <v>0</v>
      </c>
      <c r="E49" s="30">
        <f>(X41+AA41+AD41+AG41+AJ41+AM41+AP41)/7</f>
        <v>0</v>
      </c>
      <c r="F49" s="33">
        <f>G49/100*25</f>
        <v>0</v>
      </c>
      <c r="G49" s="30">
        <f>(AS41+AV41+AY41+BB41+BE41)/5</f>
        <v>0</v>
      </c>
    </row>
    <row r="50" spans="2:7" x14ac:dyDescent="0.3">
      <c r="B50" s="4" t="s">
        <v>652</v>
      </c>
      <c r="C50" s="4" t="s">
        <v>659</v>
      </c>
      <c r="D50" s="33">
        <f>E50/100*25</f>
        <v>0</v>
      </c>
      <c r="E50" s="30">
        <f>(Y41+AB41+AE41+AH41+AK41+AN41+AQ41)/7</f>
        <v>0</v>
      </c>
      <c r="F50" s="33">
        <f>G50/100*25</f>
        <v>0</v>
      </c>
      <c r="G50" s="30">
        <f>(AT41+AW41+AZ41+BC41+BF41)/5</f>
        <v>0</v>
      </c>
    </row>
    <row r="51" spans="2:7" x14ac:dyDescent="0.3">
      <c r="B51" s="4" t="s">
        <v>653</v>
      </c>
      <c r="C51" s="4" t="s">
        <v>659</v>
      </c>
      <c r="D51" s="33">
        <f>E51/100*25</f>
        <v>0</v>
      </c>
      <c r="E51" s="30">
        <f>(Z41+AC41+AF41+AI41+AL41+AO41+AR41)/7</f>
        <v>0</v>
      </c>
      <c r="F51" s="33">
        <f>G51/100*25</f>
        <v>0</v>
      </c>
      <c r="G51" s="30">
        <f>(AU41+AX41+BA41+BD41+BG41)/5</f>
        <v>0</v>
      </c>
    </row>
    <row r="52" spans="2:7" x14ac:dyDescent="0.3">
      <c r="B52" s="4"/>
      <c r="C52" s="4"/>
      <c r="D52" s="32">
        <f>SUM(D49:D51)</f>
        <v>0</v>
      </c>
      <c r="E52" s="32">
        <f>SUM(E49:E51)</f>
        <v>0</v>
      </c>
      <c r="F52" s="32">
        <f>SUM(F49:F51)</f>
        <v>0</v>
      </c>
      <c r="G52" s="32">
        <f>SUM(G49:G51)</f>
        <v>0</v>
      </c>
    </row>
    <row r="53" spans="2:7" x14ac:dyDescent="0.3">
      <c r="B53" s="4" t="s">
        <v>650</v>
      </c>
      <c r="C53" s="4" t="s">
        <v>660</v>
      </c>
      <c r="D53" s="3">
        <f>E53/100*25</f>
        <v>0</v>
      </c>
      <c r="E53" s="30">
        <f>(BH41+BK41+BN41+BQ41+BT41)/5</f>
        <v>0</v>
      </c>
    </row>
    <row r="54" spans="2:7" x14ac:dyDescent="0.3">
      <c r="B54" s="4" t="s">
        <v>652</v>
      </c>
      <c r="C54" s="4" t="s">
        <v>660</v>
      </c>
      <c r="D54" s="3">
        <f>E54/100*25</f>
        <v>0</v>
      </c>
      <c r="E54" s="30">
        <f>(BI41+BL41+BO41+BR41+BU41)/5</f>
        <v>0</v>
      </c>
    </row>
    <row r="55" spans="2:7" x14ac:dyDescent="0.3">
      <c r="B55" s="4" t="s">
        <v>653</v>
      </c>
      <c r="C55" s="4" t="s">
        <v>660</v>
      </c>
      <c r="D55" s="3">
        <f>E55/100*25</f>
        <v>0</v>
      </c>
      <c r="E55" s="30">
        <f>(BJ41+BM41+BP41+BS41+BV41)/5</f>
        <v>0</v>
      </c>
    </row>
    <row r="56" spans="2:7" x14ac:dyDescent="0.3">
      <c r="B56" s="4"/>
      <c r="C56" s="4"/>
      <c r="D56" s="31">
        <f>SUM(D53:D55)</f>
        <v>0</v>
      </c>
      <c r="E56" s="32">
        <f>SUM(E53:E55)</f>
        <v>0</v>
      </c>
    </row>
    <row r="57" spans="2:7" x14ac:dyDescent="0.3">
      <c r="B57" s="4"/>
      <c r="C57" s="4"/>
      <c r="D57" s="109" t="s">
        <v>282</v>
      </c>
      <c r="E57" s="110"/>
      <c r="F57" s="111" t="s">
        <v>42</v>
      </c>
      <c r="G57" s="112"/>
    </row>
    <row r="58" spans="2:7" x14ac:dyDescent="0.3">
      <c r="B58" s="4" t="s">
        <v>650</v>
      </c>
      <c r="C58" s="4" t="s">
        <v>661</v>
      </c>
      <c r="D58" s="3">
        <f>E58/100*25</f>
        <v>0</v>
      </c>
      <c r="E58" s="30">
        <f>(BW41+BZ41+CC41+CF41)/4</f>
        <v>0</v>
      </c>
      <c r="F58" s="3">
        <f>G58/100*25</f>
        <v>0</v>
      </c>
      <c r="G58" s="30">
        <f>(CI41+CL41+CO41+CR41+CU41+CX41)/6</f>
        <v>0</v>
      </c>
    </row>
    <row r="59" spans="2:7" x14ac:dyDescent="0.3">
      <c r="B59" s="4" t="s">
        <v>652</v>
      </c>
      <c r="C59" s="4" t="s">
        <v>661</v>
      </c>
      <c r="D59" s="3">
        <f>E59/100*25</f>
        <v>0</v>
      </c>
      <c r="E59" s="30">
        <f>(BX41+CA41+CD41+CG41)/4</f>
        <v>0</v>
      </c>
      <c r="F59" s="3">
        <f t="shared" ref="F59:F60" si="4">G59/100*25</f>
        <v>0</v>
      </c>
      <c r="G59" s="30">
        <f>(CJ41+CM41+CP41+CS41+CV41+CY41)/6</f>
        <v>0</v>
      </c>
    </row>
    <row r="60" spans="2:7" x14ac:dyDescent="0.3">
      <c r="B60" s="4" t="s">
        <v>653</v>
      </c>
      <c r="C60" s="4" t="s">
        <v>661</v>
      </c>
      <c r="D60" s="3">
        <f>E60/100*25</f>
        <v>0</v>
      </c>
      <c r="E60" s="30">
        <f>(BY41+CB41+CE41+CH41)/4</f>
        <v>0</v>
      </c>
      <c r="F60" s="3">
        <f t="shared" si="4"/>
        <v>0</v>
      </c>
      <c r="G60" s="30">
        <f>(CK41+CN41+CQ41+CT41+CW41+CZ41)/6</f>
        <v>0</v>
      </c>
    </row>
    <row r="61" spans="2:7" x14ac:dyDescent="0.3">
      <c r="B61" s="4"/>
      <c r="C61" s="4"/>
      <c r="D61" s="31">
        <f>SUM(D58:D60)</f>
        <v>0</v>
      </c>
      <c r="E61" s="31">
        <f>SUM(E58:E60)</f>
        <v>0</v>
      </c>
      <c r="F61" s="31">
        <f>SUM(F58:F60)</f>
        <v>0</v>
      </c>
      <c r="G61" s="31">
        <f>SUM(G58:G60)</f>
        <v>0</v>
      </c>
    </row>
    <row r="62" spans="2:7" x14ac:dyDescent="0.3">
      <c r="B62" s="4" t="s">
        <v>650</v>
      </c>
      <c r="C62" s="4" t="s">
        <v>662</v>
      </c>
      <c r="D62" s="3">
        <f>E62/100*25</f>
        <v>0</v>
      </c>
      <c r="E62" s="30">
        <f>(DA41+DD41+DG41+DJ41+DM41)/5</f>
        <v>0</v>
      </c>
    </row>
    <row r="63" spans="2:7" x14ac:dyDescent="0.3">
      <c r="B63" s="4" t="s">
        <v>652</v>
      </c>
      <c r="C63" s="4" t="s">
        <v>662</v>
      </c>
      <c r="D63" s="3">
        <f>E63/100*25</f>
        <v>0</v>
      </c>
      <c r="E63" s="30">
        <f>(DB41+DE41+DH41+DK41+DN41)/5</f>
        <v>0</v>
      </c>
    </row>
    <row r="64" spans="2:7" x14ac:dyDescent="0.3">
      <c r="B64" s="4" t="s">
        <v>653</v>
      </c>
      <c r="C64" s="4" t="s">
        <v>662</v>
      </c>
      <c r="D64" s="3">
        <f>E64/100*25</f>
        <v>0</v>
      </c>
      <c r="E64" s="30">
        <f>(DC41+DF41+DI41+DL41+DO41)/5</f>
        <v>0</v>
      </c>
    </row>
    <row r="65" spans="2:5" x14ac:dyDescent="0.3">
      <c r="B65" s="4"/>
      <c r="C65" s="4"/>
      <c r="D65" s="31">
        <f>SUM(D62:D64)</f>
        <v>0</v>
      </c>
      <c r="E65" s="31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63"/>
  <sheetViews>
    <sheetView tabSelected="1" topLeftCell="A39" zoomScale="90" zoomScaleNormal="90" workbookViewId="0">
      <selection activeCell="O57" sqref="O57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43</v>
      </c>
      <c r="B1" s="14" t="s">
        <v>313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678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8" t="s">
        <v>1215</v>
      </c>
      <c r="FJ2" s="128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8" t="s">
        <v>0</v>
      </c>
      <c r="B4" s="88" t="s">
        <v>154</v>
      </c>
      <c r="C4" s="156" t="s">
        <v>276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15" t="s">
        <v>278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759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5" t="s">
        <v>285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55" t="s">
        <v>283</v>
      </c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</row>
    <row r="5" spans="1:167" ht="15.75" customHeight="1" x14ac:dyDescent="0.3">
      <c r="A5" s="88"/>
      <c r="B5" s="88"/>
      <c r="C5" s="138" t="s">
        <v>277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00" t="s">
        <v>279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280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314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315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286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48" t="s">
        <v>282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37" t="s">
        <v>287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288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49" t="s">
        <v>42</v>
      </c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1"/>
      <c r="EW5" s="137" t="s">
        <v>284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6" hidden="1" x14ac:dyDescent="0.3">
      <c r="A6" s="88"/>
      <c r="B6" s="8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8"/>
      <c r="B7" s="8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8"/>
      <c r="B8" s="8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8"/>
      <c r="B9" s="8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8"/>
      <c r="B10" s="8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8"/>
      <c r="B11" s="88"/>
      <c r="C11" s="90" t="s">
        <v>44</v>
      </c>
      <c r="D11" s="91" t="s">
        <v>2</v>
      </c>
      <c r="E11" s="91" t="s">
        <v>3</v>
      </c>
      <c r="F11" s="90" t="s">
        <v>67</v>
      </c>
      <c r="G11" s="91" t="s">
        <v>3</v>
      </c>
      <c r="H11" s="91" t="s">
        <v>9</v>
      </c>
      <c r="I11" s="91" t="s">
        <v>45</v>
      </c>
      <c r="J11" s="91" t="s">
        <v>10</v>
      </c>
      <c r="K11" s="91" t="s">
        <v>11</v>
      </c>
      <c r="L11" s="100" t="s">
        <v>46</v>
      </c>
      <c r="M11" s="101"/>
      <c r="N11" s="101"/>
      <c r="O11" s="138" t="s">
        <v>47</v>
      </c>
      <c r="P11" s="138"/>
      <c r="Q11" s="138"/>
      <c r="R11" s="90" t="s">
        <v>48</v>
      </c>
      <c r="S11" s="91"/>
      <c r="T11" s="91"/>
      <c r="U11" s="93" t="s">
        <v>774</v>
      </c>
      <c r="V11" s="94"/>
      <c r="W11" s="90"/>
      <c r="X11" s="91" t="s">
        <v>776</v>
      </c>
      <c r="Y11" s="91"/>
      <c r="Z11" s="91"/>
      <c r="AA11" s="91" t="s">
        <v>49</v>
      </c>
      <c r="AB11" s="91"/>
      <c r="AC11" s="91"/>
      <c r="AD11" s="91" t="s">
        <v>50</v>
      </c>
      <c r="AE11" s="91"/>
      <c r="AF11" s="91"/>
      <c r="AG11" s="91" t="s">
        <v>51</v>
      </c>
      <c r="AH11" s="91"/>
      <c r="AI11" s="91"/>
      <c r="AJ11" s="91" t="s">
        <v>52</v>
      </c>
      <c r="AK11" s="91"/>
      <c r="AL11" s="91"/>
      <c r="AM11" s="138" t="s">
        <v>53</v>
      </c>
      <c r="AN11" s="138"/>
      <c r="AO11" s="138"/>
      <c r="AP11" s="137" t="s">
        <v>54</v>
      </c>
      <c r="AQ11" s="137"/>
      <c r="AR11" s="137"/>
      <c r="AS11" s="138" t="s">
        <v>55</v>
      </c>
      <c r="AT11" s="138"/>
      <c r="AU11" s="138"/>
      <c r="AV11" s="138" t="s">
        <v>56</v>
      </c>
      <c r="AW11" s="138"/>
      <c r="AX11" s="138"/>
      <c r="AY11" s="138" t="s">
        <v>68</v>
      </c>
      <c r="AZ11" s="138"/>
      <c r="BA11" s="138"/>
      <c r="BB11" s="138" t="s">
        <v>57</v>
      </c>
      <c r="BC11" s="138"/>
      <c r="BD11" s="138"/>
      <c r="BE11" s="138" t="s">
        <v>806</v>
      </c>
      <c r="BF11" s="138"/>
      <c r="BG11" s="138"/>
      <c r="BH11" s="138" t="s">
        <v>58</v>
      </c>
      <c r="BI11" s="138"/>
      <c r="BJ11" s="138"/>
      <c r="BK11" s="126" t="s">
        <v>309</v>
      </c>
      <c r="BL11" s="126"/>
      <c r="BM11" s="127"/>
      <c r="BN11" s="125" t="s">
        <v>310</v>
      </c>
      <c r="BO11" s="126"/>
      <c r="BP11" s="127"/>
      <c r="BQ11" s="137" t="s">
        <v>311</v>
      </c>
      <c r="BR11" s="137"/>
      <c r="BS11" s="137"/>
      <c r="BT11" s="137" t="s">
        <v>312</v>
      </c>
      <c r="BU11" s="137"/>
      <c r="BV11" s="137"/>
      <c r="BW11" s="137" t="s">
        <v>1206</v>
      </c>
      <c r="BX11" s="137"/>
      <c r="BY11" s="125"/>
      <c r="BZ11" s="137" t="s">
        <v>59</v>
      </c>
      <c r="CA11" s="137"/>
      <c r="CB11" s="137"/>
      <c r="CC11" s="137" t="s">
        <v>69</v>
      </c>
      <c r="CD11" s="137"/>
      <c r="CE11" s="137"/>
      <c r="CF11" s="137" t="s">
        <v>60</v>
      </c>
      <c r="CG11" s="137"/>
      <c r="CH11" s="137"/>
      <c r="CI11" s="137" t="s">
        <v>61</v>
      </c>
      <c r="CJ11" s="137"/>
      <c r="CK11" s="137"/>
      <c r="CL11" s="137" t="s">
        <v>62</v>
      </c>
      <c r="CM11" s="137"/>
      <c r="CN11" s="137"/>
      <c r="CO11" s="137" t="s">
        <v>63</v>
      </c>
      <c r="CP11" s="137"/>
      <c r="CQ11" s="137"/>
      <c r="CR11" s="137" t="s">
        <v>64</v>
      </c>
      <c r="CS11" s="137"/>
      <c r="CT11" s="137"/>
      <c r="CU11" s="137" t="s">
        <v>65</v>
      </c>
      <c r="CV11" s="137"/>
      <c r="CW11" s="137"/>
      <c r="CX11" s="125" t="s">
        <v>66</v>
      </c>
      <c r="CY11" s="126"/>
      <c r="CZ11" s="127"/>
      <c r="DA11" s="125" t="s">
        <v>70</v>
      </c>
      <c r="DB11" s="126"/>
      <c r="DC11" s="127"/>
      <c r="DD11" s="125" t="s">
        <v>294</v>
      </c>
      <c r="DE11" s="126"/>
      <c r="DF11" s="127"/>
      <c r="DG11" s="125" t="s">
        <v>295</v>
      </c>
      <c r="DH11" s="126"/>
      <c r="DI11" s="127"/>
      <c r="DJ11" s="125" t="s">
        <v>296</v>
      </c>
      <c r="DK11" s="126"/>
      <c r="DL11" s="127"/>
      <c r="DM11" s="125" t="s">
        <v>297</v>
      </c>
      <c r="DN11" s="126"/>
      <c r="DO11" s="127"/>
      <c r="DP11" s="125" t="s">
        <v>298</v>
      </c>
      <c r="DQ11" s="126"/>
      <c r="DR11" s="127"/>
      <c r="DS11" s="125" t="s">
        <v>299</v>
      </c>
      <c r="DT11" s="126"/>
      <c r="DU11" s="127"/>
      <c r="DV11" s="137" t="s">
        <v>300</v>
      </c>
      <c r="DW11" s="137"/>
      <c r="DX11" s="137"/>
      <c r="DY11" s="137" t="s">
        <v>301</v>
      </c>
      <c r="DZ11" s="137"/>
      <c r="EA11" s="137"/>
      <c r="EB11" s="137" t="s">
        <v>302</v>
      </c>
      <c r="EC11" s="137"/>
      <c r="ED11" s="137"/>
      <c r="EE11" s="137" t="s">
        <v>303</v>
      </c>
      <c r="EF11" s="137"/>
      <c r="EG11" s="137"/>
      <c r="EH11" s="139" t="s">
        <v>304</v>
      </c>
      <c r="EI11" s="140"/>
      <c r="EJ11" s="141"/>
      <c r="EK11" s="139" t="s">
        <v>305</v>
      </c>
      <c r="EL11" s="140"/>
      <c r="EM11" s="141"/>
      <c r="EN11" s="139" t="s">
        <v>306</v>
      </c>
      <c r="EO11" s="140"/>
      <c r="EP11" s="141"/>
      <c r="EQ11" s="139" t="s">
        <v>307</v>
      </c>
      <c r="ER11" s="140"/>
      <c r="ES11" s="141"/>
      <c r="ET11" s="139" t="s">
        <v>308</v>
      </c>
      <c r="EU11" s="140"/>
      <c r="EV11" s="141"/>
      <c r="EW11" s="137" t="s">
        <v>289</v>
      </c>
      <c r="EX11" s="137"/>
      <c r="EY11" s="137"/>
      <c r="EZ11" s="137" t="s">
        <v>290</v>
      </c>
      <c r="FA11" s="137"/>
      <c r="FB11" s="137"/>
      <c r="FC11" s="137" t="s">
        <v>291</v>
      </c>
      <c r="FD11" s="137"/>
      <c r="FE11" s="137"/>
      <c r="FF11" s="137" t="s">
        <v>292</v>
      </c>
      <c r="FG11" s="137"/>
      <c r="FH11" s="137"/>
      <c r="FI11" s="137" t="s">
        <v>293</v>
      </c>
      <c r="FJ11" s="137"/>
      <c r="FK11" s="137"/>
    </row>
    <row r="12" spans="1:167" ht="70.5" customHeight="1" thickBot="1" x14ac:dyDescent="0.35">
      <c r="A12" s="88"/>
      <c r="B12" s="88"/>
      <c r="C12" s="152" t="s">
        <v>760</v>
      </c>
      <c r="D12" s="158"/>
      <c r="E12" s="154"/>
      <c r="F12" s="153" t="s">
        <v>764</v>
      </c>
      <c r="G12" s="153"/>
      <c r="H12" s="154"/>
      <c r="I12" s="152" t="s">
        <v>768</v>
      </c>
      <c r="J12" s="153"/>
      <c r="K12" s="154"/>
      <c r="L12" s="152" t="s">
        <v>770</v>
      </c>
      <c r="M12" s="153"/>
      <c r="N12" s="154"/>
      <c r="O12" s="152" t="s">
        <v>771</v>
      </c>
      <c r="P12" s="153"/>
      <c r="Q12" s="154"/>
      <c r="R12" s="142" t="s">
        <v>773</v>
      </c>
      <c r="S12" s="143"/>
      <c r="T12" s="144"/>
      <c r="U12" s="142" t="s">
        <v>775</v>
      </c>
      <c r="V12" s="143"/>
      <c r="W12" s="144"/>
      <c r="X12" s="142" t="s">
        <v>777</v>
      </c>
      <c r="Y12" s="143"/>
      <c r="Z12" s="144"/>
      <c r="AA12" s="142" t="s">
        <v>778</v>
      </c>
      <c r="AB12" s="143"/>
      <c r="AC12" s="144"/>
      <c r="AD12" s="142" t="s">
        <v>781</v>
      </c>
      <c r="AE12" s="143"/>
      <c r="AF12" s="144"/>
      <c r="AG12" s="142" t="s">
        <v>782</v>
      </c>
      <c r="AH12" s="143"/>
      <c r="AI12" s="144"/>
      <c r="AJ12" s="142" t="s">
        <v>785</v>
      </c>
      <c r="AK12" s="143"/>
      <c r="AL12" s="144"/>
      <c r="AM12" s="142" t="s">
        <v>789</v>
      </c>
      <c r="AN12" s="143"/>
      <c r="AO12" s="144"/>
      <c r="AP12" s="142" t="s">
        <v>793</v>
      </c>
      <c r="AQ12" s="143"/>
      <c r="AR12" s="144"/>
      <c r="AS12" s="142" t="s">
        <v>794</v>
      </c>
      <c r="AT12" s="143"/>
      <c r="AU12" s="144"/>
      <c r="AV12" s="142" t="s">
        <v>795</v>
      </c>
      <c r="AW12" s="143"/>
      <c r="AX12" s="144"/>
      <c r="AY12" s="142" t="s">
        <v>797</v>
      </c>
      <c r="AZ12" s="143"/>
      <c r="BA12" s="144"/>
      <c r="BB12" s="142" t="s">
        <v>799</v>
      </c>
      <c r="BC12" s="143"/>
      <c r="BD12" s="144"/>
      <c r="BE12" s="142" t="s">
        <v>803</v>
      </c>
      <c r="BF12" s="143"/>
      <c r="BG12" s="144"/>
      <c r="BH12" s="152" t="s">
        <v>262</v>
      </c>
      <c r="BI12" s="153"/>
      <c r="BJ12" s="154"/>
      <c r="BK12" s="142" t="s">
        <v>808</v>
      </c>
      <c r="BL12" s="143"/>
      <c r="BM12" s="144"/>
      <c r="BN12" s="142" t="s">
        <v>809</v>
      </c>
      <c r="BO12" s="143"/>
      <c r="BP12" s="144"/>
      <c r="BQ12" s="142" t="s">
        <v>813</v>
      </c>
      <c r="BR12" s="143"/>
      <c r="BS12" s="144"/>
      <c r="BT12" s="142" t="s">
        <v>814</v>
      </c>
      <c r="BU12" s="143"/>
      <c r="BV12" s="144"/>
      <c r="BW12" s="142" t="s">
        <v>815</v>
      </c>
      <c r="BX12" s="143"/>
      <c r="BY12" s="144"/>
      <c r="BZ12" s="142" t="s">
        <v>266</v>
      </c>
      <c r="CA12" s="143"/>
      <c r="CB12" s="144"/>
      <c r="CC12" s="142" t="s">
        <v>816</v>
      </c>
      <c r="CD12" s="143"/>
      <c r="CE12" s="144"/>
      <c r="CF12" s="142" t="s">
        <v>817</v>
      </c>
      <c r="CG12" s="143"/>
      <c r="CH12" s="144"/>
      <c r="CI12" s="142" t="s">
        <v>819</v>
      </c>
      <c r="CJ12" s="143"/>
      <c r="CK12" s="144"/>
      <c r="CL12" s="142" t="s">
        <v>820</v>
      </c>
      <c r="CM12" s="143"/>
      <c r="CN12" s="144"/>
      <c r="CO12" s="142" t="s">
        <v>823</v>
      </c>
      <c r="CP12" s="143"/>
      <c r="CQ12" s="144"/>
      <c r="CR12" s="142" t="s">
        <v>824</v>
      </c>
      <c r="CS12" s="143"/>
      <c r="CT12" s="144"/>
      <c r="CU12" s="142" t="s">
        <v>827</v>
      </c>
      <c r="CV12" s="143"/>
      <c r="CW12" s="144"/>
      <c r="CX12" s="142" t="s">
        <v>828</v>
      </c>
      <c r="CY12" s="143"/>
      <c r="CZ12" s="144"/>
      <c r="DA12" s="142" t="s">
        <v>392</v>
      </c>
      <c r="DB12" s="143"/>
      <c r="DC12" s="144"/>
      <c r="DD12" s="142" t="s">
        <v>830</v>
      </c>
      <c r="DE12" s="143"/>
      <c r="DF12" s="144"/>
      <c r="DG12" s="142" t="s">
        <v>831</v>
      </c>
      <c r="DH12" s="143"/>
      <c r="DI12" s="144"/>
      <c r="DJ12" s="142" t="s">
        <v>835</v>
      </c>
      <c r="DK12" s="143"/>
      <c r="DL12" s="144"/>
      <c r="DM12" s="142" t="s">
        <v>837</v>
      </c>
      <c r="DN12" s="143"/>
      <c r="DO12" s="144"/>
      <c r="DP12" s="142" t="s">
        <v>838</v>
      </c>
      <c r="DQ12" s="143"/>
      <c r="DR12" s="144"/>
      <c r="DS12" s="142" t="s">
        <v>840</v>
      </c>
      <c r="DT12" s="143"/>
      <c r="DU12" s="144"/>
      <c r="DV12" s="142" t="s">
        <v>841</v>
      </c>
      <c r="DW12" s="143"/>
      <c r="DX12" s="144"/>
      <c r="DY12" s="142" t="s">
        <v>842</v>
      </c>
      <c r="DZ12" s="143"/>
      <c r="EA12" s="144"/>
      <c r="EB12" s="142" t="s">
        <v>844</v>
      </c>
      <c r="EC12" s="143"/>
      <c r="ED12" s="144"/>
      <c r="EE12" s="142" t="s">
        <v>847</v>
      </c>
      <c r="EF12" s="143"/>
      <c r="EG12" s="144"/>
      <c r="EH12" s="142" t="s">
        <v>851</v>
      </c>
      <c r="EI12" s="143"/>
      <c r="EJ12" s="144"/>
      <c r="EK12" s="142" t="s">
        <v>853</v>
      </c>
      <c r="EL12" s="143"/>
      <c r="EM12" s="144"/>
      <c r="EN12" s="142" t="s">
        <v>411</v>
      </c>
      <c r="EO12" s="143"/>
      <c r="EP12" s="144"/>
      <c r="EQ12" s="142" t="s">
        <v>858</v>
      </c>
      <c r="ER12" s="143"/>
      <c r="ES12" s="144"/>
      <c r="ET12" s="142" t="s">
        <v>859</v>
      </c>
      <c r="EU12" s="143"/>
      <c r="EV12" s="144"/>
      <c r="EW12" s="142" t="s">
        <v>861</v>
      </c>
      <c r="EX12" s="143"/>
      <c r="EY12" s="144"/>
      <c r="EZ12" s="142" t="s">
        <v>862</v>
      </c>
      <c r="FA12" s="143"/>
      <c r="FB12" s="144"/>
      <c r="FC12" s="142" t="s">
        <v>864</v>
      </c>
      <c r="FD12" s="143"/>
      <c r="FE12" s="144"/>
      <c r="FF12" s="142" t="s">
        <v>865</v>
      </c>
      <c r="FG12" s="143"/>
      <c r="FH12" s="144"/>
      <c r="FI12" s="142" t="s">
        <v>868</v>
      </c>
      <c r="FJ12" s="143"/>
      <c r="FK12" s="144"/>
    </row>
    <row r="13" spans="1:167" ht="144.75" customHeight="1" thickBot="1" x14ac:dyDescent="0.35">
      <c r="A13" s="88"/>
      <c r="B13" s="88"/>
      <c r="C13" s="62" t="s">
        <v>761</v>
      </c>
      <c r="D13" s="63" t="s">
        <v>762</v>
      </c>
      <c r="E13" s="64" t="s">
        <v>763</v>
      </c>
      <c r="F13" s="65" t="s">
        <v>765</v>
      </c>
      <c r="G13" s="65" t="s">
        <v>766</v>
      </c>
      <c r="H13" s="64" t="s">
        <v>767</v>
      </c>
      <c r="I13" s="66" t="s">
        <v>234</v>
      </c>
      <c r="J13" s="65" t="s">
        <v>235</v>
      </c>
      <c r="K13" s="64" t="s">
        <v>769</v>
      </c>
      <c r="L13" s="66" t="s">
        <v>237</v>
      </c>
      <c r="M13" s="65" t="s">
        <v>238</v>
      </c>
      <c r="N13" s="64" t="s">
        <v>226</v>
      </c>
      <c r="O13" s="66" t="s">
        <v>236</v>
      </c>
      <c r="P13" s="65" t="s">
        <v>177</v>
      </c>
      <c r="Q13" s="64" t="s">
        <v>772</v>
      </c>
      <c r="R13" s="67" t="s">
        <v>241</v>
      </c>
      <c r="S13" s="68" t="s">
        <v>185</v>
      </c>
      <c r="T13" s="69" t="s">
        <v>242</v>
      </c>
      <c r="U13" s="67" t="s">
        <v>244</v>
      </c>
      <c r="V13" s="68" t="s">
        <v>245</v>
      </c>
      <c r="W13" s="69" t="s">
        <v>246</v>
      </c>
      <c r="X13" s="67" t="s">
        <v>247</v>
      </c>
      <c r="Y13" s="68" t="s">
        <v>248</v>
      </c>
      <c r="Z13" s="69" t="s">
        <v>249</v>
      </c>
      <c r="AA13" s="67" t="s">
        <v>243</v>
      </c>
      <c r="AB13" s="68" t="s">
        <v>779</v>
      </c>
      <c r="AC13" s="69" t="s">
        <v>780</v>
      </c>
      <c r="AD13" s="67" t="s">
        <v>250</v>
      </c>
      <c r="AE13" s="68" t="s">
        <v>251</v>
      </c>
      <c r="AF13" s="69" t="s">
        <v>252</v>
      </c>
      <c r="AG13" s="67" t="s">
        <v>253</v>
      </c>
      <c r="AH13" s="68" t="s">
        <v>783</v>
      </c>
      <c r="AI13" s="69" t="s">
        <v>784</v>
      </c>
      <c r="AJ13" s="67" t="s">
        <v>786</v>
      </c>
      <c r="AK13" s="68" t="s">
        <v>787</v>
      </c>
      <c r="AL13" s="69" t="s">
        <v>788</v>
      </c>
      <c r="AM13" s="67" t="s">
        <v>790</v>
      </c>
      <c r="AN13" s="68" t="s">
        <v>791</v>
      </c>
      <c r="AO13" s="69" t="s">
        <v>792</v>
      </c>
      <c r="AP13" s="67" t="s">
        <v>254</v>
      </c>
      <c r="AQ13" s="68" t="s">
        <v>255</v>
      </c>
      <c r="AR13" s="69" t="s">
        <v>256</v>
      </c>
      <c r="AS13" s="67" t="s">
        <v>257</v>
      </c>
      <c r="AT13" s="68" t="s">
        <v>258</v>
      </c>
      <c r="AU13" s="69" t="s">
        <v>259</v>
      </c>
      <c r="AV13" s="67" t="s">
        <v>186</v>
      </c>
      <c r="AW13" s="68" t="s">
        <v>796</v>
      </c>
      <c r="AX13" s="69" t="s">
        <v>188</v>
      </c>
      <c r="AY13" s="67" t="s">
        <v>260</v>
      </c>
      <c r="AZ13" s="68" t="s">
        <v>261</v>
      </c>
      <c r="BA13" s="69" t="s">
        <v>798</v>
      </c>
      <c r="BB13" s="67" t="s">
        <v>800</v>
      </c>
      <c r="BC13" s="68" t="s">
        <v>801</v>
      </c>
      <c r="BD13" s="69" t="s">
        <v>802</v>
      </c>
      <c r="BE13" s="67" t="s">
        <v>804</v>
      </c>
      <c r="BF13" s="68" t="s">
        <v>805</v>
      </c>
      <c r="BG13" s="69" t="s">
        <v>807</v>
      </c>
      <c r="BH13" s="67" t="s">
        <v>263</v>
      </c>
      <c r="BI13" s="68" t="s">
        <v>264</v>
      </c>
      <c r="BJ13" s="69" t="s">
        <v>265</v>
      </c>
      <c r="BK13" s="67" t="s">
        <v>377</v>
      </c>
      <c r="BL13" s="68" t="s">
        <v>374</v>
      </c>
      <c r="BM13" s="69" t="s">
        <v>373</v>
      </c>
      <c r="BN13" s="67" t="s">
        <v>810</v>
      </c>
      <c r="BO13" s="68" t="s">
        <v>811</v>
      </c>
      <c r="BP13" s="69" t="s">
        <v>812</v>
      </c>
      <c r="BQ13" s="67" t="s">
        <v>372</v>
      </c>
      <c r="BR13" s="68" t="s">
        <v>380</v>
      </c>
      <c r="BS13" s="69" t="s">
        <v>378</v>
      </c>
      <c r="BT13" s="67" t="s">
        <v>381</v>
      </c>
      <c r="BU13" s="68" t="s">
        <v>382</v>
      </c>
      <c r="BV13" s="69" t="s">
        <v>183</v>
      </c>
      <c r="BW13" s="67" t="s">
        <v>383</v>
      </c>
      <c r="BX13" s="68" t="s">
        <v>384</v>
      </c>
      <c r="BY13" s="69" t="s">
        <v>385</v>
      </c>
      <c r="BZ13" s="67" t="s">
        <v>230</v>
      </c>
      <c r="CA13" s="68" t="s">
        <v>267</v>
      </c>
      <c r="CB13" s="69" t="s">
        <v>232</v>
      </c>
      <c r="CC13" s="67" t="s">
        <v>268</v>
      </c>
      <c r="CD13" s="68" t="s">
        <v>269</v>
      </c>
      <c r="CE13" s="69" t="s">
        <v>270</v>
      </c>
      <c r="CF13" s="67" t="s">
        <v>271</v>
      </c>
      <c r="CG13" s="68" t="s">
        <v>272</v>
      </c>
      <c r="CH13" s="69" t="s">
        <v>818</v>
      </c>
      <c r="CI13" s="67" t="s">
        <v>166</v>
      </c>
      <c r="CJ13" s="68" t="s">
        <v>273</v>
      </c>
      <c r="CK13" s="69" t="s">
        <v>274</v>
      </c>
      <c r="CL13" s="67" t="s">
        <v>275</v>
      </c>
      <c r="CM13" s="68" t="s">
        <v>821</v>
      </c>
      <c r="CN13" s="69" t="s">
        <v>822</v>
      </c>
      <c r="CO13" s="67" t="s">
        <v>230</v>
      </c>
      <c r="CP13" s="68" t="s">
        <v>231</v>
      </c>
      <c r="CQ13" s="69" t="s">
        <v>201</v>
      </c>
      <c r="CR13" s="67" t="s">
        <v>825</v>
      </c>
      <c r="CS13" s="68" t="s">
        <v>731</v>
      </c>
      <c r="CT13" s="69" t="s">
        <v>826</v>
      </c>
      <c r="CU13" s="67" t="s">
        <v>386</v>
      </c>
      <c r="CV13" s="68" t="s">
        <v>387</v>
      </c>
      <c r="CW13" s="69" t="s">
        <v>388</v>
      </c>
      <c r="CX13" s="67" t="s">
        <v>389</v>
      </c>
      <c r="CY13" s="68" t="s">
        <v>390</v>
      </c>
      <c r="CZ13" s="69" t="s">
        <v>391</v>
      </c>
      <c r="DA13" s="67" t="s">
        <v>829</v>
      </c>
      <c r="DB13" s="68" t="s">
        <v>393</v>
      </c>
      <c r="DC13" s="69" t="s">
        <v>394</v>
      </c>
      <c r="DD13" s="70" t="s">
        <v>166</v>
      </c>
      <c r="DE13" s="71" t="s">
        <v>240</v>
      </c>
      <c r="DF13" s="71" t="s">
        <v>239</v>
      </c>
      <c r="DG13" s="70" t="s">
        <v>832</v>
      </c>
      <c r="DH13" s="71" t="s">
        <v>833</v>
      </c>
      <c r="DI13" s="71" t="s">
        <v>834</v>
      </c>
      <c r="DJ13" s="70" t="s">
        <v>395</v>
      </c>
      <c r="DK13" s="71" t="s">
        <v>396</v>
      </c>
      <c r="DL13" s="71" t="s">
        <v>836</v>
      </c>
      <c r="DM13" s="67" t="s">
        <v>397</v>
      </c>
      <c r="DN13" s="68" t="s">
        <v>398</v>
      </c>
      <c r="DO13" s="69" t="s">
        <v>399</v>
      </c>
      <c r="DP13" s="67" t="s">
        <v>397</v>
      </c>
      <c r="DQ13" s="68" t="s">
        <v>398</v>
      </c>
      <c r="DR13" s="69" t="s">
        <v>839</v>
      </c>
      <c r="DS13" s="67" t="s">
        <v>400</v>
      </c>
      <c r="DT13" s="68" t="s">
        <v>401</v>
      </c>
      <c r="DU13" s="69" t="s">
        <v>402</v>
      </c>
      <c r="DV13" s="67" t="s">
        <v>403</v>
      </c>
      <c r="DW13" s="68" t="s">
        <v>404</v>
      </c>
      <c r="DX13" s="69" t="s">
        <v>405</v>
      </c>
      <c r="DY13" s="67" t="s">
        <v>406</v>
      </c>
      <c r="DZ13" s="68" t="s">
        <v>407</v>
      </c>
      <c r="EA13" s="69" t="s">
        <v>843</v>
      </c>
      <c r="EB13" s="67" t="s">
        <v>1221</v>
      </c>
      <c r="EC13" s="68" t="s">
        <v>845</v>
      </c>
      <c r="ED13" s="69" t="s">
        <v>846</v>
      </c>
      <c r="EE13" s="67" t="s">
        <v>848</v>
      </c>
      <c r="EF13" s="68" t="s">
        <v>849</v>
      </c>
      <c r="EG13" s="69" t="s">
        <v>850</v>
      </c>
      <c r="EH13" s="67" t="s">
        <v>408</v>
      </c>
      <c r="EI13" s="68" t="s">
        <v>852</v>
      </c>
      <c r="EJ13" s="69" t="s">
        <v>228</v>
      </c>
      <c r="EK13" s="67" t="s">
        <v>409</v>
      </c>
      <c r="EL13" s="68" t="s">
        <v>854</v>
      </c>
      <c r="EM13" s="69" t="s">
        <v>855</v>
      </c>
      <c r="EN13" s="67" t="s">
        <v>856</v>
      </c>
      <c r="EO13" s="68" t="s">
        <v>857</v>
      </c>
      <c r="EP13" s="69" t="s">
        <v>412</v>
      </c>
      <c r="EQ13" s="67" t="s">
        <v>222</v>
      </c>
      <c r="ER13" s="68" t="s">
        <v>410</v>
      </c>
      <c r="ES13" s="69" t="s">
        <v>229</v>
      </c>
      <c r="ET13" s="67" t="s">
        <v>414</v>
      </c>
      <c r="EU13" s="68" t="s">
        <v>415</v>
      </c>
      <c r="EV13" s="69" t="s">
        <v>860</v>
      </c>
      <c r="EW13" s="67" t="s">
        <v>416</v>
      </c>
      <c r="EX13" s="68" t="s">
        <v>417</v>
      </c>
      <c r="EY13" s="69" t="s">
        <v>418</v>
      </c>
      <c r="EZ13" s="67" t="s">
        <v>1222</v>
      </c>
      <c r="FA13" s="68" t="s">
        <v>863</v>
      </c>
      <c r="FB13" s="69" t="s">
        <v>419</v>
      </c>
      <c r="FC13" s="67" t="s">
        <v>420</v>
      </c>
      <c r="FD13" s="68" t="s">
        <v>421</v>
      </c>
      <c r="FE13" s="69" t="s">
        <v>422</v>
      </c>
      <c r="FF13" s="67" t="s">
        <v>865</v>
      </c>
      <c r="FG13" s="68" t="s">
        <v>866</v>
      </c>
      <c r="FH13" s="69" t="s">
        <v>867</v>
      </c>
      <c r="FI13" s="67" t="s">
        <v>869</v>
      </c>
      <c r="FJ13" s="68" t="s">
        <v>870</v>
      </c>
      <c r="FK13" s="69" t="s">
        <v>871</v>
      </c>
    </row>
    <row r="14" spans="1:167" ht="15.6" x14ac:dyDescent="0.3">
      <c r="A14" s="2">
        <v>1</v>
      </c>
      <c r="B14" s="1" t="s">
        <v>1232</v>
      </c>
      <c r="C14" s="5">
        <v>1</v>
      </c>
      <c r="D14" s="5"/>
      <c r="E14" s="5"/>
      <c r="F14" s="5">
        <v>1</v>
      </c>
      <c r="G14" s="5"/>
      <c r="H14" s="5"/>
      <c r="I14" s="5"/>
      <c r="J14" s="5">
        <v>1</v>
      </c>
      <c r="K14" s="5"/>
      <c r="L14" s="5">
        <v>1</v>
      </c>
      <c r="M14" s="5"/>
      <c r="N14" s="5"/>
      <c r="O14" s="5">
        <v>1</v>
      </c>
      <c r="P14" s="5"/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>
        <v>1</v>
      </c>
      <c r="AA14" s="5"/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/>
      <c r="BI14" s="5">
        <v>1</v>
      </c>
      <c r="BJ14" s="5"/>
      <c r="BK14" s="5"/>
      <c r="BL14" s="5">
        <v>1</v>
      </c>
      <c r="BM14" s="5"/>
      <c r="BN14" s="5">
        <v>1</v>
      </c>
      <c r="BO14" s="5"/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>
        <v>1</v>
      </c>
      <c r="CJ14" s="5"/>
      <c r="CK14" s="5"/>
      <c r="CL14" s="5"/>
      <c r="CM14" s="5"/>
      <c r="CN14" s="5">
        <v>1</v>
      </c>
      <c r="CO14" s="5"/>
      <c r="CP14" s="5"/>
      <c r="CQ14" s="5">
        <v>1</v>
      </c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/>
      <c r="EM14" s="5">
        <v>1</v>
      </c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</row>
    <row r="15" spans="1:167" ht="31.2" x14ac:dyDescent="0.3">
      <c r="A15" s="2">
        <v>2</v>
      </c>
      <c r="B15" s="1" t="s">
        <v>1233</v>
      </c>
      <c r="C15" s="9">
        <v>1</v>
      </c>
      <c r="D15" s="9"/>
      <c r="E15" s="9"/>
      <c r="F15" s="9"/>
      <c r="G15" s="9"/>
      <c r="H15" s="9">
        <v>1</v>
      </c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/>
      <c r="AU15" s="9">
        <v>1</v>
      </c>
      <c r="AV15" s="9"/>
      <c r="AW15" s="9"/>
      <c r="AX15" s="9">
        <v>1</v>
      </c>
      <c r="AY15" s="9">
        <v>1</v>
      </c>
      <c r="AZ15" s="9"/>
      <c r="BA15" s="9"/>
      <c r="BB15" s="9"/>
      <c r="BC15" s="9"/>
      <c r="BD15" s="9">
        <v>1</v>
      </c>
      <c r="BE15" s="9">
        <v>1</v>
      </c>
      <c r="BF15" s="9"/>
      <c r="BG15" s="9"/>
      <c r="BH15" s="9"/>
      <c r="BI15" s="9"/>
      <c r="BJ15" s="9">
        <v>1</v>
      </c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/>
      <c r="BV15" s="9">
        <v>1</v>
      </c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>
        <v>1</v>
      </c>
      <c r="CG15" s="9"/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>
        <v>1</v>
      </c>
      <c r="EF15" s="9"/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</row>
    <row r="16" spans="1:167" ht="15.6" x14ac:dyDescent="0.3">
      <c r="A16" s="2">
        <v>3</v>
      </c>
      <c r="B16" s="1" t="s">
        <v>1234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/>
      <c r="Q16" s="9">
        <v>1</v>
      </c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/>
      <c r="AC16" s="9">
        <v>1</v>
      </c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>
        <v>1</v>
      </c>
      <c r="AQ16" s="9"/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>
        <v>1</v>
      </c>
      <c r="CJ16" s="9"/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/>
      <c r="ED16" s="9">
        <v>1</v>
      </c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/>
      <c r="FB16" s="9">
        <v>1</v>
      </c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</row>
    <row r="17" spans="1:167" ht="15.6" x14ac:dyDescent="0.3">
      <c r="A17" s="2">
        <v>4</v>
      </c>
      <c r="B17" s="1" t="s">
        <v>1235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/>
      <c r="L17" s="9">
        <v>1</v>
      </c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>
        <v>1</v>
      </c>
      <c r="AR17" s="9"/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>
        <v>1</v>
      </c>
      <c r="CH17" s="9"/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>
        <v>1</v>
      </c>
      <c r="ES17" s="9"/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</row>
    <row r="18" spans="1:167" ht="15.6" x14ac:dyDescent="0.3">
      <c r="A18" s="2">
        <v>6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9"/>
      <c r="S18" s="9"/>
      <c r="T18" s="9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9"/>
      <c r="AH18" s="9"/>
      <c r="AI18" s="9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9"/>
      <c r="AW18" s="9"/>
      <c r="AX18" s="9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9"/>
      <c r="BL18" s="9"/>
      <c r="BM18" s="9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9"/>
      <c r="CP18" s="9"/>
      <c r="CQ18" s="9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9"/>
      <c r="DE18" s="9"/>
      <c r="DF18" s="9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7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3">
      <c r="A20" s="3">
        <v>8</v>
      </c>
      <c r="B20" s="76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9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5.6" x14ac:dyDescent="0.3">
      <c r="A22" s="3">
        <v>10</v>
      </c>
      <c r="B22" s="4"/>
      <c r="C22" s="9"/>
      <c r="D22" s="9"/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"/>
      <c r="V22" s="4"/>
      <c r="W22" s="1"/>
      <c r="X22" s="1"/>
      <c r="Y22" s="1"/>
      <c r="Z22" s="1"/>
      <c r="AA22" s="1"/>
      <c r="AB22" s="1"/>
      <c r="AC22" s="1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11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12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13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14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15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16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17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18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19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20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21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22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23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24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25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81" t="s">
        <v>155</v>
      </c>
      <c r="B38" s="82"/>
      <c r="C38" s="3">
        <f>SUM(C14:C37)</f>
        <v>2</v>
      </c>
      <c r="D38" s="3">
        <f>SUM(D14:D37)</f>
        <v>1</v>
      </c>
      <c r="E38" s="3">
        <f>SUM(E14:E37)</f>
        <v>1</v>
      </c>
      <c r="F38" s="3">
        <f>SUM(F14:F37)</f>
        <v>1</v>
      </c>
      <c r="G38" s="3">
        <f>SUM(G14:G37)</f>
        <v>1</v>
      </c>
      <c r="H38" s="3">
        <f>SUM(H14:H37)</f>
        <v>2</v>
      </c>
      <c r="I38" s="3">
        <f>SUM(I14:I37)</f>
        <v>0</v>
      </c>
      <c r="J38" s="3">
        <f>SUM(J14:J37)</f>
        <v>3</v>
      </c>
      <c r="K38" s="3">
        <f>SUM(K14:K37)</f>
        <v>0</v>
      </c>
      <c r="L38" s="3">
        <f>SUM(L14:L37)</f>
        <v>2</v>
      </c>
      <c r="M38" s="3">
        <f>SUM(M14:M37)</f>
        <v>2</v>
      </c>
      <c r="N38" s="3">
        <f>SUM(N14:N37)</f>
        <v>1</v>
      </c>
      <c r="O38" s="3">
        <f>SUM(O14:O37)</f>
        <v>1</v>
      </c>
      <c r="P38" s="3">
        <f>SUM(P14:P37)</f>
        <v>1</v>
      </c>
      <c r="Q38" s="3">
        <f>SUM(Q14:Q37)</f>
        <v>2</v>
      </c>
      <c r="R38" s="3">
        <f>SUM(R14:R37)</f>
        <v>0</v>
      </c>
      <c r="S38" s="3">
        <f>SUM(S14:S37)</f>
        <v>3</v>
      </c>
      <c r="T38" s="3">
        <f>SUM(T14:T37)</f>
        <v>1</v>
      </c>
      <c r="U38" s="3">
        <f>SUM(U14:U37)</f>
        <v>0</v>
      </c>
      <c r="V38" s="3">
        <f>SUM(V14:V37)</f>
        <v>3</v>
      </c>
      <c r="W38" s="3">
        <f>SUM(W14:W37)</f>
        <v>1</v>
      </c>
      <c r="X38" s="3">
        <f>SUM(X14:X37)</f>
        <v>0</v>
      </c>
      <c r="Y38" s="3">
        <f>SUM(Y14:Y37)</f>
        <v>3</v>
      </c>
      <c r="Z38" s="3">
        <f>SUM(Z14:Z37)</f>
        <v>2</v>
      </c>
      <c r="AA38" s="3">
        <f>SUM(AA14:AA37)</f>
        <v>0</v>
      </c>
      <c r="AB38" s="3">
        <f>SUM(AB14:AB37)</f>
        <v>1</v>
      </c>
      <c r="AC38" s="3">
        <f>SUM(AC14:AC37)</f>
        <v>2</v>
      </c>
      <c r="AD38" s="3">
        <f>SUM(AD14:AD37)</f>
        <v>2</v>
      </c>
      <c r="AE38" s="3">
        <f>SUM(AE14:AE37)</f>
        <v>1</v>
      </c>
      <c r="AF38" s="3">
        <f>SUM(AF14:AF37)</f>
        <v>1</v>
      </c>
      <c r="AG38" s="3">
        <f>SUM(AG14:AG37)</f>
        <v>1</v>
      </c>
      <c r="AH38" s="3">
        <f>SUM(AH14:AH37)</f>
        <v>2</v>
      </c>
      <c r="AI38" s="3">
        <f>SUM(AI14:AI37)</f>
        <v>1</v>
      </c>
      <c r="AJ38" s="3">
        <f>SUM(AJ14:AJ37)</f>
        <v>1</v>
      </c>
      <c r="AK38" s="3">
        <f>SUM(AK14:AK37)</f>
        <v>2</v>
      </c>
      <c r="AL38" s="3">
        <f>SUM(AL14:AL37)</f>
        <v>1</v>
      </c>
      <c r="AM38" s="3">
        <f>SUM(AM14:AM37)</f>
        <v>1</v>
      </c>
      <c r="AN38" s="3">
        <f>SUM(AN14:AN37)</f>
        <v>2</v>
      </c>
      <c r="AO38" s="3">
        <f>SUM(AO14:AO37)</f>
        <v>1</v>
      </c>
      <c r="AP38" s="3">
        <f>SUM(AP14:AP37)</f>
        <v>2</v>
      </c>
      <c r="AQ38" s="3">
        <f>SUM(AQ14:AQ37)</f>
        <v>2</v>
      </c>
      <c r="AR38" s="3">
        <f>SUM(AR14:AR37)</f>
        <v>0</v>
      </c>
      <c r="AS38" s="3">
        <f>SUM(AS14:AS37)</f>
        <v>1</v>
      </c>
      <c r="AT38" s="3">
        <f>SUM(AT14:AT37)</f>
        <v>1</v>
      </c>
      <c r="AU38" s="3">
        <f>SUM(AU14:AU37)</f>
        <v>2</v>
      </c>
      <c r="AV38" s="3">
        <f>SUM(AV14:AV37)</f>
        <v>1</v>
      </c>
      <c r="AW38" s="3">
        <f>SUM(AW14:AW37)</f>
        <v>1</v>
      </c>
      <c r="AX38" s="3">
        <f>SUM(AX14:AX37)</f>
        <v>2</v>
      </c>
      <c r="AY38" s="3">
        <f>SUM(AY14:AY37)</f>
        <v>2</v>
      </c>
      <c r="AZ38" s="3">
        <f>SUM(AZ14:AZ37)</f>
        <v>1</v>
      </c>
      <c r="BA38" s="3">
        <f>SUM(BA14:BA37)</f>
        <v>1</v>
      </c>
      <c r="BB38" s="3">
        <f>SUM(BB14:BB37)</f>
        <v>1</v>
      </c>
      <c r="BC38" s="3">
        <f>SUM(BC14:BC37)</f>
        <v>1</v>
      </c>
      <c r="BD38" s="3">
        <f>SUM(BD14:BD37)</f>
        <v>2</v>
      </c>
      <c r="BE38" s="3">
        <f>SUM(BE14:BE37)</f>
        <v>2</v>
      </c>
      <c r="BF38" s="3">
        <f>SUM(BF14:BF37)</f>
        <v>1</v>
      </c>
      <c r="BG38" s="3">
        <f>SUM(BG14:BG37)</f>
        <v>1</v>
      </c>
      <c r="BH38" s="3">
        <f>SUM(BH14:BH37)</f>
        <v>0</v>
      </c>
      <c r="BI38" s="3">
        <f>SUM(BI14:BI37)</f>
        <v>2</v>
      </c>
      <c r="BJ38" s="3">
        <f>SUM(BJ14:BJ37)</f>
        <v>2</v>
      </c>
      <c r="BK38" s="3">
        <f>SUM(BK14:BK37)</f>
        <v>0</v>
      </c>
      <c r="BL38" s="3">
        <f>SUM(BL14:BL37)</f>
        <v>3</v>
      </c>
      <c r="BM38" s="3">
        <f>SUM(BM14:BM37)</f>
        <v>1</v>
      </c>
      <c r="BN38" s="3">
        <f>SUM(BN14:BN37)</f>
        <v>1</v>
      </c>
      <c r="BO38" s="3">
        <f>SUM(BO14:BO37)</f>
        <v>2</v>
      </c>
      <c r="BP38" s="3">
        <f>SUM(BP14:BP37)</f>
        <v>1</v>
      </c>
      <c r="BQ38" s="3">
        <f>SUM(BQ14:BQ37)</f>
        <v>0</v>
      </c>
      <c r="BR38" s="3">
        <f>SUM(BR14:BR37)</f>
        <v>3</v>
      </c>
      <c r="BS38" s="3">
        <f>SUM(BS14:BS37)</f>
        <v>1</v>
      </c>
      <c r="BT38" s="3">
        <f>SUM(BT14:BT37)</f>
        <v>0</v>
      </c>
      <c r="BU38" s="3">
        <f>SUM(BU14:BU37)</f>
        <v>2</v>
      </c>
      <c r="BV38" s="3">
        <f>SUM(BV14:BV37)</f>
        <v>2</v>
      </c>
      <c r="BW38" s="3">
        <f>SUM(BW14:BW37)</f>
        <v>0</v>
      </c>
      <c r="BX38" s="3">
        <f>SUM(BX14:BX37)</f>
        <v>3</v>
      </c>
      <c r="BY38" s="3">
        <f>SUM(BY14:BY37)</f>
        <v>1</v>
      </c>
      <c r="BZ38" s="3">
        <f>SUM(BZ14:BZ37)</f>
        <v>0</v>
      </c>
      <c r="CA38" s="3">
        <f>SUM(CA14:CA37)</f>
        <v>3</v>
      </c>
      <c r="CB38" s="3">
        <f>SUM(CB14:CB37)</f>
        <v>1</v>
      </c>
      <c r="CC38" s="3">
        <f>SUM(CC14:CC37)</f>
        <v>0</v>
      </c>
      <c r="CD38" s="3">
        <f>SUM(CD14:CD37)</f>
        <v>3</v>
      </c>
      <c r="CE38" s="3">
        <f>SUM(CE14:CE37)</f>
        <v>1</v>
      </c>
      <c r="CF38" s="3">
        <f>SUM(CF14:CF37)</f>
        <v>1</v>
      </c>
      <c r="CG38" s="3">
        <f>SUM(CG14:CG37)</f>
        <v>3</v>
      </c>
      <c r="CH38" s="3">
        <f>SUM(CH14:CH37)</f>
        <v>0</v>
      </c>
      <c r="CI38" s="3">
        <f>SUM(CI14:CI37)</f>
        <v>2</v>
      </c>
      <c r="CJ38" s="3">
        <f>SUM(CJ14:CJ37)</f>
        <v>1</v>
      </c>
      <c r="CK38" s="3">
        <f>SUM(CK14:CK37)</f>
        <v>1</v>
      </c>
      <c r="CL38" s="3">
        <f>SUM(CL14:CL37)</f>
        <v>0</v>
      </c>
      <c r="CM38" s="3">
        <f>SUM(CM14:CM37)</f>
        <v>2</v>
      </c>
      <c r="CN38" s="3">
        <f>SUM(CN14:CN37)</f>
        <v>2</v>
      </c>
      <c r="CO38" s="3">
        <f>SUM(CO14:CO37)</f>
        <v>0</v>
      </c>
      <c r="CP38" s="3">
        <f>SUM(CP14:CP37)</f>
        <v>2</v>
      </c>
      <c r="CQ38" s="3">
        <f>SUM(CQ14:CQ37)</f>
        <v>2</v>
      </c>
      <c r="CR38" s="3">
        <f>SUM(CR14:CR37)</f>
        <v>1</v>
      </c>
      <c r="CS38" s="3">
        <f>SUM(CS14:CS37)</f>
        <v>2</v>
      </c>
      <c r="CT38" s="3">
        <f>SUM(CT14:CT37)</f>
        <v>1</v>
      </c>
      <c r="CU38" s="3">
        <f>SUM(CU14:CU37)</f>
        <v>1</v>
      </c>
      <c r="CV38" s="3">
        <f>SUM(CV14:CV37)</f>
        <v>2</v>
      </c>
      <c r="CW38" s="3">
        <f>SUM(CW14:CW37)</f>
        <v>1</v>
      </c>
      <c r="CX38" s="3">
        <f>SUM(CX14:CX37)</f>
        <v>1</v>
      </c>
      <c r="CY38" s="3">
        <f>SUM(CY14:CY37)</f>
        <v>2</v>
      </c>
      <c r="CZ38" s="3">
        <f>SUM(CZ14:CZ37)</f>
        <v>1</v>
      </c>
      <c r="DA38" s="3">
        <f>SUM(DA14:DA37)</f>
        <v>1</v>
      </c>
      <c r="DB38" s="3">
        <f>SUM(DB14:DB37)</f>
        <v>2</v>
      </c>
      <c r="DC38" s="3">
        <f>SUM(DC14:DC37)</f>
        <v>1</v>
      </c>
      <c r="DD38" s="3">
        <f>SUM(DD14:DD37)</f>
        <v>1</v>
      </c>
      <c r="DE38" s="3">
        <f>SUM(DE14:DE37)</f>
        <v>2</v>
      </c>
      <c r="DF38" s="3">
        <f>SUM(DF14:DF37)</f>
        <v>1</v>
      </c>
      <c r="DG38" s="3">
        <f>SUM(DG14:DG37)</f>
        <v>1</v>
      </c>
      <c r="DH38" s="3">
        <f>SUM(DH14:DH37)</f>
        <v>2</v>
      </c>
      <c r="DI38" s="3">
        <f>SUM(DI14:DI37)</f>
        <v>1</v>
      </c>
      <c r="DJ38" s="3">
        <f>SUM(DJ14:DJ37)</f>
        <v>1</v>
      </c>
      <c r="DK38" s="3">
        <f>SUM(DK14:DK37)</f>
        <v>2</v>
      </c>
      <c r="DL38" s="3">
        <f>SUM(DL14:DL37)</f>
        <v>1</v>
      </c>
      <c r="DM38" s="3">
        <f>SUM(DM14:DM37)</f>
        <v>1</v>
      </c>
      <c r="DN38" s="3">
        <f>SUM(DN14:DN37)</f>
        <v>2</v>
      </c>
      <c r="DO38" s="3">
        <f>SUM(DO14:DO37)</f>
        <v>1</v>
      </c>
      <c r="DP38" s="3">
        <f>SUM(DP14:DP37)</f>
        <v>1</v>
      </c>
      <c r="DQ38" s="3">
        <f>SUM(DQ14:DQ37)</f>
        <v>2</v>
      </c>
      <c r="DR38" s="3">
        <f>SUM(DR14:DR37)</f>
        <v>1</v>
      </c>
      <c r="DS38" s="3">
        <f>SUM(DS14:DS37)</f>
        <v>1</v>
      </c>
      <c r="DT38" s="3">
        <f>SUM(DT14:DT37)</f>
        <v>2</v>
      </c>
      <c r="DU38" s="3">
        <f>SUM(DU14:DU37)</f>
        <v>1</v>
      </c>
      <c r="DV38" s="3">
        <f>SUM(DV14:DV37)</f>
        <v>1</v>
      </c>
      <c r="DW38" s="3">
        <f>SUM(DW14:DW37)</f>
        <v>2</v>
      </c>
      <c r="DX38" s="3">
        <f>SUM(DX14:DX37)</f>
        <v>1</v>
      </c>
      <c r="DY38" s="3">
        <f>SUM(DY14:DY37)</f>
        <v>1</v>
      </c>
      <c r="DZ38" s="3">
        <f>SUM(DZ14:DZ37)</f>
        <v>2</v>
      </c>
      <c r="EA38" s="3">
        <f>SUM(EA14:EA37)</f>
        <v>1</v>
      </c>
      <c r="EB38" s="3">
        <f>SUM(EB14:EB37)</f>
        <v>1</v>
      </c>
      <c r="EC38" s="3">
        <f>SUM(EC14:EC37)</f>
        <v>1</v>
      </c>
      <c r="ED38" s="3">
        <f>SUM(ED14:ED37)</f>
        <v>2</v>
      </c>
      <c r="EE38" s="3">
        <f>SUM(EE14:EE37)</f>
        <v>1</v>
      </c>
      <c r="EF38" s="3">
        <f>SUM(EF14:EF37)</f>
        <v>2</v>
      </c>
      <c r="EG38" s="3">
        <f>SUM(EG14:EG37)</f>
        <v>1</v>
      </c>
      <c r="EH38" s="3">
        <f>SUM(EH14:EH37)</f>
        <v>0</v>
      </c>
      <c r="EI38" s="3">
        <f>SUM(EI14:EI37)</f>
        <v>3</v>
      </c>
      <c r="EJ38" s="3">
        <f>SUM(EJ14:EJ37)</f>
        <v>1</v>
      </c>
      <c r="EK38" s="3">
        <f>SUM(EK14:EK37)</f>
        <v>0</v>
      </c>
      <c r="EL38" s="3">
        <f>SUM(EL14:EL37)</f>
        <v>2</v>
      </c>
      <c r="EM38" s="3">
        <f>SUM(EM14:EM37)</f>
        <v>2</v>
      </c>
      <c r="EN38" s="3">
        <f>SUM(EN14:EN37)</f>
        <v>0</v>
      </c>
      <c r="EO38" s="3">
        <f>SUM(EO14:EO37)</f>
        <v>3</v>
      </c>
      <c r="EP38" s="3">
        <f>SUM(EP14:EP37)</f>
        <v>1</v>
      </c>
      <c r="EQ38" s="3">
        <f>SUM(EQ14:EQ37)</f>
        <v>1</v>
      </c>
      <c r="ER38" s="3">
        <f>SUM(ER14:ER37)</f>
        <v>3</v>
      </c>
      <c r="ES38" s="3">
        <f>SUM(ES14:ES37)</f>
        <v>0</v>
      </c>
      <c r="ET38" s="3">
        <f>SUM(ET14:ET37)</f>
        <v>1</v>
      </c>
      <c r="EU38" s="3">
        <f>SUM(EU14:EU37)</f>
        <v>2</v>
      </c>
      <c r="EV38" s="3">
        <f>SUM(EV14:EV37)</f>
        <v>1</v>
      </c>
      <c r="EW38" s="3">
        <f>SUM(EW14:EW37)</f>
        <v>1</v>
      </c>
      <c r="EX38" s="3">
        <f>SUM(EX14:EX37)</f>
        <v>2</v>
      </c>
      <c r="EY38" s="3">
        <f>SUM(EY14:EY37)</f>
        <v>1</v>
      </c>
      <c r="EZ38" s="3">
        <f>SUM(EZ14:EZ37)</f>
        <v>0</v>
      </c>
      <c r="FA38" s="3">
        <f>SUM(FA14:FA37)</f>
        <v>2</v>
      </c>
      <c r="FB38" s="3">
        <f>SUM(FB14:FB37)</f>
        <v>2</v>
      </c>
      <c r="FC38" s="3">
        <f>SUM(FC14:FC37)</f>
        <v>1</v>
      </c>
      <c r="FD38" s="3">
        <f>SUM(FD14:FD37)</f>
        <v>2</v>
      </c>
      <c r="FE38" s="3">
        <f>SUM(FE14:FE37)</f>
        <v>1</v>
      </c>
      <c r="FF38" s="3">
        <f>SUM(FF14:FF37)</f>
        <v>1</v>
      </c>
      <c r="FG38" s="3">
        <f>SUM(FG14:FG37)</f>
        <v>2</v>
      </c>
      <c r="FH38" s="3">
        <f>SUM(FH14:FH37)</f>
        <v>1</v>
      </c>
      <c r="FI38" s="3">
        <f>SUM(FI14:FI37)</f>
        <v>1</v>
      </c>
      <c r="FJ38" s="3">
        <f>SUM(FJ14:FJ37)</f>
        <v>2</v>
      </c>
      <c r="FK38" s="3">
        <f>SUM(FK14:FK37)</f>
        <v>1</v>
      </c>
    </row>
    <row r="39" spans="1:167" ht="39" customHeight="1" x14ac:dyDescent="0.3">
      <c r="A39" s="83" t="s">
        <v>673</v>
      </c>
      <c r="B39" s="84"/>
      <c r="C39" s="10">
        <f>C38/4%</f>
        <v>50</v>
      </c>
      <c r="D39" s="10">
        <f t="shared" ref="D39:BO39" si="0">D38/4%</f>
        <v>25</v>
      </c>
      <c r="E39" s="10">
        <f t="shared" si="0"/>
        <v>25</v>
      </c>
      <c r="F39" s="10">
        <f t="shared" si="0"/>
        <v>25</v>
      </c>
      <c r="G39" s="10">
        <f t="shared" si="0"/>
        <v>25</v>
      </c>
      <c r="H39" s="10">
        <f t="shared" si="0"/>
        <v>50</v>
      </c>
      <c r="I39" s="10">
        <f t="shared" si="0"/>
        <v>0</v>
      </c>
      <c r="J39" s="10">
        <f t="shared" si="0"/>
        <v>75</v>
      </c>
      <c r="K39" s="10">
        <f t="shared" si="0"/>
        <v>0</v>
      </c>
      <c r="L39" s="10">
        <f t="shared" si="0"/>
        <v>50</v>
      </c>
      <c r="M39" s="10">
        <f t="shared" si="0"/>
        <v>50</v>
      </c>
      <c r="N39" s="10">
        <f t="shared" si="0"/>
        <v>25</v>
      </c>
      <c r="O39" s="10">
        <f t="shared" si="0"/>
        <v>25</v>
      </c>
      <c r="P39" s="10">
        <f t="shared" si="0"/>
        <v>25</v>
      </c>
      <c r="Q39" s="10">
        <f t="shared" si="0"/>
        <v>50</v>
      </c>
      <c r="R39" s="10">
        <f t="shared" si="0"/>
        <v>0</v>
      </c>
      <c r="S39" s="10">
        <f t="shared" si="0"/>
        <v>75</v>
      </c>
      <c r="T39" s="10">
        <f t="shared" si="0"/>
        <v>25</v>
      </c>
      <c r="U39" s="10">
        <f t="shared" si="0"/>
        <v>0</v>
      </c>
      <c r="V39" s="10">
        <f t="shared" si="0"/>
        <v>75</v>
      </c>
      <c r="W39" s="10">
        <f t="shared" si="0"/>
        <v>25</v>
      </c>
      <c r="X39" s="10">
        <f t="shared" si="0"/>
        <v>0</v>
      </c>
      <c r="Y39" s="10">
        <f t="shared" si="0"/>
        <v>75</v>
      </c>
      <c r="Z39" s="10">
        <f t="shared" si="0"/>
        <v>50</v>
      </c>
      <c r="AA39" s="10">
        <f t="shared" si="0"/>
        <v>0</v>
      </c>
      <c r="AB39" s="10">
        <f t="shared" si="0"/>
        <v>25</v>
      </c>
      <c r="AC39" s="10">
        <f t="shared" si="0"/>
        <v>50</v>
      </c>
      <c r="AD39" s="10">
        <f t="shared" si="0"/>
        <v>50</v>
      </c>
      <c r="AE39" s="10">
        <f t="shared" si="0"/>
        <v>25</v>
      </c>
      <c r="AF39" s="10">
        <f t="shared" si="0"/>
        <v>25</v>
      </c>
      <c r="AG39" s="10">
        <f t="shared" si="0"/>
        <v>25</v>
      </c>
      <c r="AH39" s="10">
        <f t="shared" si="0"/>
        <v>50</v>
      </c>
      <c r="AI39" s="10">
        <f t="shared" si="0"/>
        <v>25</v>
      </c>
      <c r="AJ39" s="10">
        <f t="shared" si="0"/>
        <v>25</v>
      </c>
      <c r="AK39" s="10">
        <f t="shared" si="0"/>
        <v>50</v>
      </c>
      <c r="AL39" s="10">
        <f t="shared" si="0"/>
        <v>25</v>
      </c>
      <c r="AM39" s="10">
        <f t="shared" si="0"/>
        <v>25</v>
      </c>
      <c r="AN39" s="10">
        <f t="shared" si="0"/>
        <v>50</v>
      </c>
      <c r="AO39" s="10">
        <f t="shared" si="0"/>
        <v>25</v>
      </c>
      <c r="AP39" s="10">
        <f t="shared" si="0"/>
        <v>50</v>
      </c>
      <c r="AQ39" s="10">
        <f t="shared" si="0"/>
        <v>50</v>
      </c>
      <c r="AR39" s="10">
        <f t="shared" si="0"/>
        <v>0</v>
      </c>
      <c r="AS39" s="10">
        <f t="shared" si="0"/>
        <v>25</v>
      </c>
      <c r="AT39" s="10">
        <f t="shared" si="0"/>
        <v>25</v>
      </c>
      <c r="AU39" s="10">
        <f t="shared" si="0"/>
        <v>50</v>
      </c>
      <c r="AV39" s="10">
        <f t="shared" si="0"/>
        <v>25</v>
      </c>
      <c r="AW39" s="10">
        <f t="shared" si="0"/>
        <v>25</v>
      </c>
      <c r="AX39" s="10">
        <f t="shared" si="0"/>
        <v>50</v>
      </c>
      <c r="AY39" s="10">
        <f t="shared" si="0"/>
        <v>50</v>
      </c>
      <c r="AZ39" s="10">
        <f t="shared" si="0"/>
        <v>25</v>
      </c>
      <c r="BA39" s="10">
        <f t="shared" si="0"/>
        <v>25</v>
      </c>
      <c r="BB39" s="10">
        <f t="shared" si="0"/>
        <v>25</v>
      </c>
      <c r="BC39" s="10">
        <f t="shared" si="0"/>
        <v>25</v>
      </c>
      <c r="BD39" s="10">
        <f t="shared" si="0"/>
        <v>50</v>
      </c>
      <c r="BE39" s="10">
        <f t="shared" si="0"/>
        <v>50</v>
      </c>
      <c r="BF39" s="10">
        <f t="shared" si="0"/>
        <v>25</v>
      </c>
      <c r="BG39" s="10">
        <f t="shared" si="0"/>
        <v>25</v>
      </c>
      <c r="BH39" s="10">
        <f t="shared" si="0"/>
        <v>0</v>
      </c>
      <c r="BI39" s="10">
        <f t="shared" si="0"/>
        <v>50</v>
      </c>
      <c r="BJ39" s="10">
        <f t="shared" si="0"/>
        <v>50</v>
      </c>
      <c r="BK39" s="10">
        <f t="shared" si="0"/>
        <v>0</v>
      </c>
      <c r="BL39" s="10">
        <f t="shared" si="0"/>
        <v>75</v>
      </c>
      <c r="BM39" s="10">
        <f t="shared" si="0"/>
        <v>25</v>
      </c>
      <c r="BN39" s="10">
        <f t="shared" si="0"/>
        <v>25</v>
      </c>
      <c r="BO39" s="10">
        <f t="shared" si="0"/>
        <v>50</v>
      </c>
      <c r="BP39" s="10">
        <f t="shared" ref="BP39:EA39" si="1">BP38/4%</f>
        <v>25</v>
      </c>
      <c r="BQ39" s="10">
        <f t="shared" si="1"/>
        <v>0</v>
      </c>
      <c r="BR39" s="10">
        <f t="shared" si="1"/>
        <v>75</v>
      </c>
      <c r="BS39" s="10">
        <f t="shared" si="1"/>
        <v>25</v>
      </c>
      <c r="BT39" s="10">
        <f t="shared" si="1"/>
        <v>0</v>
      </c>
      <c r="BU39" s="10">
        <f t="shared" si="1"/>
        <v>50</v>
      </c>
      <c r="BV39" s="10">
        <f t="shared" si="1"/>
        <v>50</v>
      </c>
      <c r="BW39" s="10">
        <f t="shared" si="1"/>
        <v>0</v>
      </c>
      <c r="BX39" s="10">
        <f t="shared" si="1"/>
        <v>75</v>
      </c>
      <c r="BY39" s="10">
        <f t="shared" si="1"/>
        <v>25</v>
      </c>
      <c r="BZ39" s="10">
        <f t="shared" si="1"/>
        <v>0</v>
      </c>
      <c r="CA39" s="10">
        <f t="shared" si="1"/>
        <v>75</v>
      </c>
      <c r="CB39" s="10">
        <f t="shared" si="1"/>
        <v>25</v>
      </c>
      <c r="CC39" s="10">
        <f t="shared" si="1"/>
        <v>0</v>
      </c>
      <c r="CD39" s="10">
        <f t="shared" si="1"/>
        <v>75</v>
      </c>
      <c r="CE39" s="10">
        <f t="shared" si="1"/>
        <v>25</v>
      </c>
      <c r="CF39" s="10">
        <f t="shared" si="1"/>
        <v>25</v>
      </c>
      <c r="CG39" s="10">
        <f t="shared" si="1"/>
        <v>75</v>
      </c>
      <c r="CH39" s="10">
        <f t="shared" si="1"/>
        <v>0</v>
      </c>
      <c r="CI39" s="10">
        <f t="shared" si="1"/>
        <v>50</v>
      </c>
      <c r="CJ39" s="10">
        <f t="shared" si="1"/>
        <v>25</v>
      </c>
      <c r="CK39" s="10">
        <f t="shared" si="1"/>
        <v>25</v>
      </c>
      <c r="CL39" s="10">
        <f t="shared" si="1"/>
        <v>0</v>
      </c>
      <c r="CM39" s="10">
        <f t="shared" si="1"/>
        <v>50</v>
      </c>
      <c r="CN39" s="10">
        <f t="shared" si="1"/>
        <v>50</v>
      </c>
      <c r="CO39" s="10">
        <f t="shared" si="1"/>
        <v>0</v>
      </c>
      <c r="CP39" s="10">
        <f t="shared" si="1"/>
        <v>50</v>
      </c>
      <c r="CQ39" s="10">
        <f t="shared" si="1"/>
        <v>50</v>
      </c>
      <c r="CR39" s="10">
        <f t="shared" si="1"/>
        <v>25</v>
      </c>
      <c r="CS39" s="10">
        <f t="shared" si="1"/>
        <v>50</v>
      </c>
      <c r="CT39" s="10">
        <f t="shared" si="1"/>
        <v>25</v>
      </c>
      <c r="CU39" s="10">
        <f t="shared" si="1"/>
        <v>25</v>
      </c>
      <c r="CV39" s="10">
        <f t="shared" si="1"/>
        <v>50</v>
      </c>
      <c r="CW39" s="10">
        <f t="shared" si="1"/>
        <v>25</v>
      </c>
      <c r="CX39" s="10">
        <f t="shared" si="1"/>
        <v>25</v>
      </c>
      <c r="CY39" s="10">
        <f t="shared" si="1"/>
        <v>50</v>
      </c>
      <c r="CZ39" s="10">
        <f t="shared" si="1"/>
        <v>25</v>
      </c>
      <c r="DA39" s="10">
        <f t="shared" si="1"/>
        <v>25</v>
      </c>
      <c r="DB39" s="10">
        <f t="shared" si="1"/>
        <v>50</v>
      </c>
      <c r="DC39" s="10">
        <f t="shared" si="1"/>
        <v>25</v>
      </c>
      <c r="DD39" s="10">
        <f t="shared" si="1"/>
        <v>25</v>
      </c>
      <c r="DE39" s="10">
        <f t="shared" si="1"/>
        <v>50</v>
      </c>
      <c r="DF39" s="10">
        <f t="shared" si="1"/>
        <v>25</v>
      </c>
      <c r="DG39" s="10">
        <f t="shared" si="1"/>
        <v>25</v>
      </c>
      <c r="DH39" s="10">
        <f t="shared" si="1"/>
        <v>50</v>
      </c>
      <c r="DI39" s="10">
        <f t="shared" si="1"/>
        <v>25</v>
      </c>
      <c r="DJ39" s="10">
        <f t="shared" si="1"/>
        <v>25</v>
      </c>
      <c r="DK39" s="10">
        <f t="shared" si="1"/>
        <v>50</v>
      </c>
      <c r="DL39" s="10">
        <f t="shared" si="1"/>
        <v>25</v>
      </c>
      <c r="DM39" s="10">
        <f t="shared" si="1"/>
        <v>25</v>
      </c>
      <c r="DN39" s="10">
        <f t="shared" si="1"/>
        <v>50</v>
      </c>
      <c r="DO39" s="10">
        <f t="shared" si="1"/>
        <v>25</v>
      </c>
      <c r="DP39" s="10">
        <f t="shared" si="1"/>
        <v>25</v>
      </c>
      <c r="DQ39" s="10">
        <f t="shared" si="1"/>
        <v>50</v>
      </c>
      <c r="DR39" s="10">
        <f t="shared" si="1"/>
        <v>25</v>
      </c>
      <c r="DS39" s="10">
        <f t="shared" si="1"/>
        <v>25</v>
      </c>
      <c r="DT39" s="10">
        <f t="shared" si="1"/>
        <v>50</v>
      </c>
      <c r="DU39" s="10">
        <f t="shared" si="1"/>
        <v>25</v>
      </c>
      <c r="DV39" s="10">
        <f t="shared" si="1"/>
        <v>25</v>
      </c>
      <c r="DW39" s="10">
        <f t="shared" si="1"/>
        <v>50</v>
      </c>
      <c r="DX39" s="10">
        <f t="shared" si="1"/>
        <v>25</v>
      </c>
      <c r="DY39" s="10">
        <f t="shared" si="1"/>
        <v>25</v>
      </c>
      <c r="DZ39" s="10">
        <f t="shared" si="1"/>
        <v>50</v>
      </c>
      <c r="EA39" s="10">
        <f t="shared" si="1"/>
        <v>25</v>
      </c>
      <c r="EB39" s="10">
        <f t="shared" ref="EB39:FK39" si="2">EB38/4%</f>
        <v>25</v>
      </c>
      <c r="EC39" s="10">
        <f t="shared" si="2"/>
        <v>25</v>
      </c>
      <c r="ED39" s="10">
        <f t="shared" si="2"/>
        <v>50</v>
      </c>
      <c r="EE39" s="10">
        <f t="shared" si="2"/>
        <v>25</v>
      </c>
      <c r="EF39" s="10">
        <f t="shared" si="2"/>
        <v>50</v>
      </c>
      <c r="EG39" s="10">
        <f t="shared" si="2"/>
        <v>25</v>
      </c>
      <c r="EH39" s="10">
        <f t="shared" si="2"/>
        <v>0</v>
      </c>
      <c r="EI39" s="10">
        <f t="shared" si="2"/>
        <v>75</v>
      </c>
      <c r="EJ39" s="10">
        <f t="shared" si="2"/>
        <v>25</v>
      </c>
      <c r="EK39" s="10">
        <f t="shared" si="2"/>
        <v>0</v>
      </c>
      <c r="EL39" s="10">
        <f t="shared" si="2"/>
        <v>50</v>
      </c>
      <c r="EM39" s="10">
        <f t="shared" si="2"/>
        <v>50</v>
      </c>
      <c r="EN39" s="10">
        <f t="shared" si="2"/>
        <v>0</v>
      </c>
      <c r="EO39" s="10">
        <f t="shared" si="2"/>
        <v>75</v>
      </c>
      <c r="EP39" s="10">
        <f t="shared" si="2"/>
        <v>25</v>
      </c>
      <c r="EQ39" s="10">
        <f t="shared" si="2"/>
        <v>25</v>
      </c>
      <c r="ER39" s="10">
        <f t="shared" si="2"/>
        <v>75</v>
      </c>
      <c r="ES39" s="10">
        <f t="shared" si="2"/>
        <v>0</v>
      </c>
      <c r="ET39" s="10">
        <f t="shared" si="2"/>
        <v>25</v>
      </c>
      <c r="EU39" s="10">
        <f t="shared" si="2"/>
        <v>50</v>
      </c>
      <c r="EV39" s="10">
        <f t="shared" si="2"/>
        <v>25</v>
      </c>
      <c r="EW39" s="10">
        <f t="shared" si="2"/>
        <v>25</v>
      </c>
      <c r="EX39" s="10">
        <f t="shared" si="2"/>
        <v>50</v>
      </c>
      <c r="EY39" s="10">
        <f t="shared" si="2"/>
        <v>25</v>
      </c>
      <c r="EZ39" s="10">
        <f t="shared" si="2"/>
        <v>0</v>
      </c>
      <c r="FA39" s="10">
        <f t="shared" si="2"/>
        <v>50</v>
      </c>
      <c r="FB39" s="10">
        <f t="shared" si="2"/>
        <v>50</v>
      </c>
      <c r="FC39" s="10">
        <f t="shared" si="2"/>
        <v>25</v>
      </c>
      <c r="FD39" s="10">
        <f t="shared" si="2"/>
        <v>50</v>
      </c>
      <c r="FE39" s="10">
        <f t="shared" si="2"/>
        <v>25</v>
      </c>
      <c r="FF39" s="10">
        <f t="shared" si="2"/>
        <v>25</v>
      </c>
      <c r="FG39" s="10">
        <f t="shared" si="2"/>
        <v>50</v>
      </c>
      <c r="FH39" s="10">
        <f t="shared" si="2"/>
        <v>25</v>
      </c>
      <c r="FI39" s="10">
        <f t="shared" si="2"/>
        <v>25</v>
      </c>
      <c r="FJ39" s="10">
        <f t="shared" si="2"/>
        <v>50</v>
      </c>
      <c r="FK39" s="10">
        <f t="shared" si="2"/>
        <v>25</v>
      </c>
    </row>
    <row r="41" spans="1:167" x14ac:dyDescent="0.3">
      <c r="B41" s="104" t="s">
        <v>1205</v>
      </c>
      <c r="C41" s="105"/>
      <c r="D41" s="105"/>
      <c r="E41" s="106"/>
      <c r="F41" s="44"/>
      <c r="G41" s="44"/>
      <c r="H41" s="44"/>
      <c r="I41" s="44"/>
    </row>
    <row r="42" spans="1:167" x14ac:dyDescent="0.3">
      <c r="B42" s="17" t="s">
        <v>650</v>
      </c>
      <c r="C42" s="17" t="s">
        <v>663</v>
      </c>
      <c r="D42" s="42">
        <f>E42/100*5</f>
        <v>1.5</v>
      </c>
      <c r="E42" s="36">
        <f>(C39+F39+I39+L39+O39)/5</f>
        <v>30</v>
      </c>
    </row>
    <row r="43" spans="1:167" x14ac:dyDescent="0.3">
      <c r="B43" s="4" t="s">
        <v>652</v>
      </c>
      <c r="C43" s="4" t="s">
        <v>663</v>
      </c>
      <c r="D43" s="42">
        <v>1</v>
      </c>
      <c r="E43" s="30">
        <f>(D39+G39+J39+M39+P39)/5</f>
        <v>40</v>
      </c>
    </row>
    <row r="44" spans="1:167" x14ac:dyDescent="0.3">
      <c r="B44" s="4" t="s">
        <v>653</v>
      </c>
      <c r="C44" s="4" t="s">
        <v>663</v>
      </c>
      <c r="D44" s="42">
        <v>1</v>
      </c>
      <c r="E44" s="30">
        <f>(E39+H39+K39+N39+Q39)/5</f>
        <v>30</v>
      </c>
    </row>
    <row r="45" spans="1:167" x14ac:dyDescent="0.3">
      <c r="B45" s="34"/>
      <c r="C45" s="34"/>
      <c r="D45" s="80">
        <v>4</v>
      </c>
      <c r="E45" s="38">
        <f>SUM(E42:E44)</f>
        <v>100</v>
      </c>
    </row>
    <row r="46" spans="1:167" ht="30" customHeight="1" x14ac:dyDescent="0.3">
      <c r="B46" s="4"/>
      <c r="C46" s="4"/>
      <c r="D46" s="157" t="s">
        <v>279</v>
      </c>
      <c r="E46" s="157"/>
      <c r="F46" s="108" t="s">
        <v>280</v>
      </c>
      <c r="G46" s="108"/>
      <c r="H46" s="155" t="s">
        <v>314</v>
      </c>
      <c r="I46" s="155"/>
    </row>
    <row r="47" spans="1:167" x14ac:dyDescent="0.3">
      <c r="B47" s="4" t="s">
        <v>650</v>
      </c>
      <c r="C47" s="4" t="s">
        <v>664</v>
      </c>
      <c r="D47" s="3">
        <v>2</v>
      </c>
      <c r="E47" s="30">
        <f>(R39+U39+X39+AA39+AD39)/5</f>
        <v>10</v>
      </c>
      <c r="F47" s="3">
        <v>2</v>
      </c>
      <c r="G47" s="30">
        <f>(AG39+AJ39+AM39+AP39+AS39)/5</f>
        <v>30</v>
      </c>
      <c r="H47" s="3">
        <v>2</v>
      </c>
      <c r="I47" s="30">
        <f>(AV39+AY39+BB39+BE39+BH39)/5</f>
        <v>30</v>
      </c>
    </row>
    <row r="48" spans="1:167" x14ac:dyDescent="0.3">
      <c r="B48" s="4" t="s">
        <v>652</v>
      </c>
      <c r="C48" s="4" t="s">
        <v>664</v>
      </c>
      <c r="D48" s="3">
        <v>1</v>
      </c>
      <c r="E48" s="30">
        <f>(S39+V39+Y39+AB39+AE39)/5</f>
        <v>55</v>
      </c>
      <c r="F48" s="3">
        <v>1</v>
      </c>
      <c r="G48" s="30">
        <f>(AH39+AK39+AN39+AQ39+AT39)/5</f>
        <v>45</v>
      </c>
      <c r="H48" s="3">
        <v>1</v>
      </c>
      <c r="I48" s="30">
        <f>(AW39+AZ39+BC39+BF39+BI39)/5</f>
        <v>30</v>
      </c>
    </row>
    <row r="49" spans="2:13" x14ac:dyDescent="0.3">
      <c r="B49" s="4" t="s">
        <v>653</v>
      </c>
      <c r="C49" s="4" t="s">
        <v>664</v>
      </c>
      <c r="D49" s="3">
        <v>1</v>
      </c>
      <c r="E49" s="30">
        <f>(T39+W39+Z39+AC39+AF39)/5</f>
        <v>35</v>
      </c>
      <c r="F49" s="3">
        <v>1</v>
      </c>
      <c r="G49" s="30">
        <f>(AI39+AL39+AO39+AR39+AU39)/5</f>
        <v>25</v>
      </c>
      <c r="H49" s="3">
        <v>1</v>
      </c>
      <c r="I49" s="30">
        <f>(AX39+BA39+BD39+BG39+BJ39)/5</f>
        <v>40</v>
      </c>
    </row>
    <row r="50" spans="2:13" x14ac:dyDescent="0.3">
      <c r="B50" s="4"/>
      <c r="C50" s="4"/>
      <c r="D50" s="79">
        <v>4</v>
      </c>
      <c r="E50" s="32">
        <f t="shared" ref="E50:I50" si="3">SUM(E47:E49)</f>
        <v>100</v>
      </c>
      <c r="F50" s="79">
        <v>4</v>
      </c>
      <c r="G50" s="32">
        <f t="shared" si="3"/>
        <v>100</v>
      </c>
      <c r="H50" s="79">
        <v>4</v>
      </c>
      <c r="I50" s="32">
        <f t="shared" si="3"/>
        <v>100</v>
      </c>
    </row>
    <row r="51" spans="2:13" x14ac:dyDescent="0.3">
      <c r="B51" s="4" t="s">
        <v>650</v>
      </c>
      <c r="C51" s="4" t="s">
        <v>665</v>
      </c>
      <c r="D51" s="3">
        <v>2</v>
      </c>
      <c r="E51" s="30">
        <f>(BK39+BN39+BQ39+BT39+BW39)/5</f>
        <v>5</v>
      </c>
      <c r="I51" s="43"/>
    </row>
    <row r="52" spans="2:13" x14ac:dyDescent="0.3">
      <c r="B52" s="4" t="s">
        <v>652</v>
      </c>
      <c r="C52" s="4" t="s">
        <v>665</v>
      </c>
      <c r="D52" s="3">
        <v>1</v>
      </c>
      <c r="E52" s="30">
        <f>(BL39+BO39+BR39+BU39+BX39)/5</f>
        <v>65</v>
      </c>
    </row>
    <row r="53" spans="2:13" x14ac:dyDescent="0.3">
      <c r="B53" s="4" t="s">
        <v>653</v>
      </c>
      <c r="C53" s="4" t="s">
        <v>665</v>
      </c>
      <c r="D53" s="3">
        <v>1</v>
      </c>
      <c r="E53" s="30">
        <f>(BM39+BP39+BS39+BV39+BY39)/5</f>
        <v>30</v>
      </c>
    </row>
    <row r="54" spans="2:13" x14ac:dyDescent="0.3">
      <c r="B54" s="34"/>
      <c r="C54" s="34"/>
      <c r="D54" s="79">
        <v>4</v>
      </c>
      <c r="E54" s="37">
        <f>SUM(E51:E53)</f>
        <v>100</v>
      </c>
      <c r="F54" s="39"/>
    </row>
    <row r="55" spans="2:13" x14ac:dyDescent="0.3">
      <c r="B55" s="4"/>
      <c r="C55" s="4"/>
      <c r="D55" s="107" t="s">
        <v>286</v>
      </c>
      <c r="E55" s="107"/>
      <c r="F55" s="155" t="s">
        <v>282</v>
      </c>
      <c r="G55" s="155"/>
      <c r="H55" s="155" t="s">
        <v>287</v>
      </c>
      <c r="I55" s="155"/>
      <c r="J55" s="155" t="s">
        <v>288</v>
      </c>
      <c r="K55" s="155"/>
      <c r="L55" s="155" t="s">
        <v>42</v>
      </c>
      <c r="M55" s="155"/>
    </row>
    <row r="56" spans="2:13" x14ac:dyDescent="0.3">
      <c r="B56" s="4" t="s">
        <v>650</v>
      </c>
      <c r="C56" s="4" t="s">
        <v>666</v>
      </c>
      <c r="D56" s="3">
        <f>E56/100*5</f>
        <v>0.75</v>
      </c>
      <c r="E56" s="30">
        <f>(BZ39+CC39+CF39+CI39+CL39)/5</f>
        <v>15</v>
      </c>
      <c r="F56" s="3">
        <f>G56/100*5</f>
        <v>1</v>
      </c>
      <c r="G56" s="30">
        <f>(CO39+CR39+CU39+CX39+DA39)/5</f>
        <v>20</v>
      </c>
      <c r="H56" s="3">
        <f>I56/100*5</f>
        <v>1.25</v>
      </c>
      <c r="I56" s="30">
        <f>(DD39+DG39+DJ39+DM39+DP39)/5</f>
        <v>25</v>
      </c>
      <c r="J56" s="3">
        <f>K56/100*5</f>
        <v>1.25</v>
      </c>
      <c r="K56" s="30">
        <f>(DS39+DV39+DY39+EB39+EE39)/5</f>
        <v>25</v>
      </c>
      <c r="L56" s="3">
        <f>M56/100*5</f>
        <v>0.5</v>
      </c>
      <c r="M56" s="30">
        <f>(EH39+EK39+EN39+EQ39+ET39)/5</f>
        <v>10</v>
      </c>
    </row>
    <row r="57" spans="2:13" x14ac:dyDescent="0.3">
      <c r="B57" s="4" t="s">
        <v>652</v>
      </c>
      <c r="C57" s="4" t="s">
        <v>666</v>
      </c>
      <c r="D57" s="3">
        <v>2</v>
      </c>
      <c r="E57" s="30">
        <f>(CA39+CD39+CG39+CJ39+CM39)/5</f>
        <v>60</v>
      </c>
      <c r="F57" s="3">
        <v>1.5</v>
      </c>
      <c r="G57" s="30">
        <f>(CP39+CS39+CV39+CY39+DB39)/5</f>
        <v>50</v>
      </c>
      <c r="H57" s="3">
        <v>1.5</v>
      </c>
      <c r="I57" s="30">
        <f>(DE39+DH39+DK39+DN39+DQ39)/5</f>
        <v>50</v>
      </c>
      <c r="J57" s="3">
        <v>1.25</v>
      </c>
      <c r="K57" s="30">
        <f>(DT39+DW39+DZ39+EC39+EF39)/5</f>
        <v>45</v>
      </c>
      <c r="L57" s="3">
        <v>2.25</v>
      </c>
      <c r="M57" s="30">
        <f>(EI39+EL39+EO39+ER39+EU39)/5</f>
        <v>65</v>
      </c>
    </row>
    <row r="58" spans="2:13" x14ac:dyDescent="0.3">
      <c r="B58" s="4" t="s">
        <v>653</v>
      </c>
      <c r="C58" s="4" t="s">
        <v>666</v>
      </c>
      <c r="D58" s="3">
        <f t="shared" ref="D57:D63" si="4">E58/100*5</f>
        <v>1.25</v>
      </c>
      <c r="E58" s="30">
        <f>(CB39+CE39+CH39+CK39+CN39)/5</f>
        <v>25</v>
      </c>
      <c r="F58" s="3">
        <f t="shared" ref="F57:F59" si="5">G58/100*5</f>
        <v>1.5</v>
      </c>
      <c r="G58" s="30">
        <f>(CQ39+CT39+CW39+CZ39+DC39)/5</f>
        <v>30</v>
      </c>
      <c r="H58" s="3">
        <f t="shared" ref="H57:H59" si="6">I58/100*5</f>
        <v>1.25</v>
      </c>
      <c r="I58" s="30">
        <f>(DF39+DI39+DL39+DO39+DR39)/5</f>
        <v>25</v>
      </c>
      <c r="J58" s="3">
        <f t="shared" ref="J57:J59" si="7">K58/100*5</f>
        <v>1.5</v>
      </c>
      <c r="K58" s="30">
        <f>(DU39+DX39+EA39+ED39+EG39)/5</f>
        <v>30</v>
      </c>
      <c r="L58" s="3">
        <f t="shared" ref="L57:L59" si="8">M58/100*5</f>
        <v>1.25</v>
      </c>
      <c r="M58" s="30">
        <f>(EJ39+EM39+EP39+ES39+EV39)/5</f>
        <v>25</v>
      </c>
    </row>
    <row r="59" spans="2:13" x14ac:dyDescent="0.3">
      <c r="B59" s="4"/>
      <c r="C59" s="4"/>
      <c r="D59" s="79">
        <v>4</v>
      </c>
      <c r="E59" s="31">
        <f t="shared" ref="E59:M59" si="9">SUM(E56:E58)</f>
        <v>100</v>
      </c>
      <c r="F59" s="79">
        <v>4</v>
      </c>
      <c r="G59" s="32">
        <f t="shared" si="9"/>
        <v>100</v>
      </c>
      <c r="H59" s="79">
        <v>4</v>
      </c>
      <c r="I59" s="32">
        <f t="shared" si="9"/>
        <v>100</v>
      </c>
      <c r="J59" s="79">
        <v>4</v>
      </c>
      <c r="K59" s="32">
        <f t="shared" si="9"/>
        <v>100</v>
      </c>
      <c r="L59" s="79">
        <v>4</v>
      </c>
      <c r="M59" s="32">
        <f t="shared" si="9"/>
        <v>100</v>
      </c>
    </row>
    <row r="60" spans="2:13" x14ac:dyDescent="0.3">
      <c r="B60" s="4" t="s">
        <v>650</v>
      </c>
      <c r="C60" s="4" t="s">
        <v>667</v>
      </c>
      <c r="D60" s="3">
        <f t="shared" si="4"/>
        <v>1</v>
      </c>
      <c r="E60" s="30">
        <f>(EW39+EZ39+FC39+FF39+FI39)/5</f>
        <v>20</v>
      </c>
    </row>
    <row r="61" spans="2:13" x14ac:dyDescent="0.3">
      <c r="B61" s="4" t="s">
        <v>652</v>
      </c>
      <c r="C61" s="4" t="s">
        <v>667</v>
      </c>
      <c r="D61" s="3">
        <v>1.5</v>
      </c>
      <c r="E61" s="30">
        <f>(EX39+FA39+FD39+FG39+FJ39)/5</f>
        <v>50</v>
      </c>
    </row>
    <row r="62" spans="2:13" x14ac:dyDescent="0.3">
      <c r="B62" s="4" t="s">
        <v>653</v>
      </c>
      <c r="C62" s="4" t="s">
        <v>667</v>
      </c>
      <c r="D62" s="3">
        <f t="shared" si="4"/>
        <v>1.5</v>
      </c>
      <c r="E62" s="30">
        <f>(EY39+FB39+FE39+FH39+FK39)/5</f>
        <v>30</v>
      </c>
    </row>
    <row r="63" spans="2:13" x14ac:dyDescent="0.3">
      <c r="B63" s="4"/>
      <c r="C63" s="4"/>
      <c r="D63" s="79">
        <v>4</v>
      </c>
      <c r="E63" s="31">
        <f>SUM(E60:E62)</f>
        <v>100</v>
      </c>
    </row>
  </sheetData>
  <mergeCells count="140">
    <mergeCell ref="D55:E55"/>
    <mergeCell ref="F55:G55"/>
    <mergeCell ref="H55:I55"/>
    <mergeCell ref="J55:K55"/>
    <mergeCell ref="L55:M55"/>
    <mergeCell ref="B41:E41"/>
    <mergeCell ref="BE12:BG12"/>
    <mergeCell ref="BH12:BJ12"/>
    <mergeCell ref="D46:E46"/>
    <mergeCell ref="F46:G46"/>
    <mergeCell ref="H46:I46"/>
    <mergeCell ref="A38:B38"/>
    <mergeCell ref="AV12:AX12"/>
    <mergeCell ref="AY12:BA12"/>
    <mergeCell ref="BB12:BD12"/>
    <mergeCell ref="A39:B39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R64"/>
  <sheetViews>
    <sheetView topLeftCell="A41" workbookViewId="0">
      <selection activeCell="Q53" sqref="Q5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43</v>
      </c>
      <c r="B1" s="14" t="s">
        <v>316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679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8" t="s">
        <v>1215</v>
      </c>
      <c r="GQ2" s="128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8" t="s">
        <v>0</v>
      </c>
      <c r="B4" s="88" t="s">
        <v>154</v>
      </c>
      <c r="C4" s="156" t="s">
        <v>317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99" t="s">
        <v>278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759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68" t="s">
        <v>285</v>
      </c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55" t="s">
        <v>318</v>
      </c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</row>
    <row r="5" spans="1:200" ht="13.5" customHeight="1" x14ac:dyDescent="0.3">
      <c r="A5" s="88"/>
      <c r="B5" s="88"/>
      <c r="C5" s="138" t="s">
        <v>277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 t="s">
        <v>279</v>
      </c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7" t="s">
        <v>280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 t="s">
        <v>314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8" t="s">
        <v>315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 t="s">
        <v>286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48" t="s">
        <v>282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287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69" t="s">
        <v>288</v>
      </c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48" t="s">
        <v>42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37" t="s">
        <v>284</v>
      </c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</row>
    <row r="6" spans="1:200" ht="15.6" hidden="1" x14ac:dyDescent="0.3">
      <c r="A6" s="88"/>
      <c r="B6" s="8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8"/>
      <c r="B7" s="8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8"/>
      <c r="B8" s="8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8"/>
      <c r="B9" s="8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8"/>
      <c r="B10" s="8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8"/>
      <c r="B11" s="88"/>
      <c r="C11" s="138" t="s">
        <v>71</v>
      </c>
      <c r="D11" s="138" t="s">
        <v>2</v>
      </c>
      <c r="E11" s="138" t="s">
        <v>3</v>
      </c>
      <c r="F11" s="138" t="s">
        <v>72</v>
      </c>
      <c r="G11" s="138" t="s">
        <v>6</v>
      </c>
      <c r="H11" s="138" t="s">
        <v>7</v>
      </c>
      <c r="I11" s="138" t="s">
        <v>100</v>
      </c>
      <c r="J11" s="138" t="s">
        <v>6</v>
      </c>
      <c r="K11" s="138" t="s">
        <v>7</v>
      </c>
      <c r="L11" s="138" t="s">
        <v>73</v>
      </c>
      <c r="M11" s="138" t="s">
        <v>1</v>
      </c>
      <c r="N11" s="138" t="s">
        <v>2</v>
      </c>
      <c r="O11" s="138" t="s">
        <v>74</v>
      </c>
      <c r="P11" s="138"/>
      <c r="Q11" s="138"/>
      <c r="R11" s="138" t="s">
        <v>75</v>
      </c>
      <c r="S11" s="138"/>
      <c r="T11" s="138"/>
      <c r="U11" s="138" t="s">
        <v>76</v>
      </c>
      <c r="V11" s="138"/>
      <c r="W11" s="138"/>
      <c r="X11" s="138" t="s">
        <v>77</v>
      </c>
      <c r="Y11" s="138"/>
      <c r="Z11" s="138"/>
      <c r="AA11" s="137" t="s">
        <v>898</v>
      </c>
      <c r="AB11" s="137"/>
      <c r="AC11" s="137"/>
      <c r="AD11" s="137" t="s">
        <v>78</v>
      </c>
      <c r="AE11" s="137"/>
      <c r="AF11" s="137"/>
      <c r="AG11" s="138" t="s">
        <v>79</v>
      </c>
      <c r="AH11" s="138"/>
      <c r="AI11" s="138"/>
      <c r="AJ11" s="137" t="s">
        <v>80</v>
      </c>
      <c r="AK11" s="137"/>
      <c r="AL11" s="137"/>
      <c r="AM11" s="138" t="s">
        <v>81</v>
      </c>
      <c r="AN11" s="138"/>
      <c r="AO11" s="138"/>
      <c r="AP11" s="138" t="s">
        <v>82</v>
      </c>
      <c r="AQ11" s="138"/>
      <c r="AR11" s="138"/>
      <c r="AS11" s="138" t="s">
        <v>83</v>
      </c>
      <c r="AT11" s="138"/>
      <c r="AU11" s="138"/>
      <c r="AV11" s="137" t="s">
        <v>84</v>
      </c>
      <c r="AW11" s="137"/>
      <c r="AX11" s="137"/>
      <c r="AY11" s="137" t="s">
        <v>85</v>
      </c>
      <c r="AZ11" s="137"/>
      <c r="BA11" s="137"/>
      <c r="BB11" s="137" t="s">
        <v>86</v>
      </c>
      <c r="BC11" s="137"/>
      <c r="BD11" s="137"/>
      <c r="BE11" s="137" t="s">
        <v>101</v>
      </c>
      <c r="BF11" s="137"/>
      <c r="BG11" s="137"/>
      <c r="BH11" s="137" t="s">
        <v>922</v>
      </c>
      <c r="BI11" s="137"/>
      <c r="BJ11" s="137"/>
      <c r="BK11" s="137" t="s">
        <v>87</v>
      </c>
      <c r="BL11" s="137"/>
      <c r="BM11" s="137"/>
      <c r="BN11" s="137" t="s">
        <v>88</v>
      </c>
      <c r="BO11" s="137"/>
      <c r="BP11" s="137"/>
      <c r="BQ11" s="137" t="s">
        <v>89</v>
      </c>
      <c r="BR11" s="137"/>
      <c r="BS11" s="137"/>
      <c r="BT11" s="137" t="s">
        <v>90</v>
      </c>
      <c r="BU11" s="137"/>
      <c r="BV11" s="137"/>
      <c r="BW11" s="137" t="s">
        <v>342</v>
      </c>
      <c r="BX11" s="137"/>
      <c r="BY11" s="137"/>
      <c r="BZ11" s="137" t="s">
        <v>343</v>
      </c>
      <c r="CA11" s="137"/>
      <c r="CB11" s="137"/>
      <c r="CC11" s="137" t="s">
        <v>344</v>
      </c>
      <c r="CD11" s="137"/>
      <c r="CE11" s="137"/>
      <c r="CF11" s="137" t="s">
        <v>345</v>
      </c>
      <c r="CG11" s="137"/>
      <c r="CH11" s="137"/>
      <c r="CI11" s="137" t="s">
        <v>346</v>
      </c>
      <c r="CJ11" s="137"/>
      <c r="CK11" s="137"/>
      <c r="CL11" s="137" t="s">
        <v>347</v>
      </c>
      <c r="CM11" s="137"/>
      <c r="CN11" s="137"/>
      <c r="CO11" s="125" t="s">
        <v>91</v>
      </c>
      <c r="CP11" s="126"/>
      <c r="CQ11" s="127"/>
      <c r="CR11" s="137" t="s">
        <v>92</v>
      </c>
      <c r="CS11" s="137"/>
      <c r="CT11" s="137"/>
      <c r="CU11" s="137" t="s">
        <v>102</v>
      </c>
      <c r="CV11" s="137"/>
      <c r="CW11" s="137"/>
      <c r="CX11" s="137" t="s">
        <v>93</v>
      </c>
      <c r="CY11" s="137"/>
      <c r="CZ11" s="137"/>
      <c r="DA11" s="137" t="s">
        <v>94</v>
      </c>
      <c r="DB11" s="137"/>
      <c r="DC11" s="137"/>
      <c r="DD11" s="137" t="s">
        <v>95</v>
      </c>
      <c r="DE11" s="137"/>
      <c r="DF11" s="137"/>
      <c r="DG11" s="137" t="s">
        <v>96</v>
      </c>
      <c r="DH11" s="137"/>
      <c r="DI11" s="137"/>
      <c r="DJ11" s="137" t="s">
        <v>97</v>
      </c>
      <c r="DK11" s="137"/>
      <c r="DL11" s="137"/>
      <c r="DM11" s="137" t="s">
        <v>98</v>
      </c>
      <c r="DN11" s="137"/>
      <c r="DO11" s="137"/>
      <c r="DP11" s="137" t="s">
        <v>99</v>
      </c>
      <c r="DQ11" s="137"/>
      <c r="DR11" s="137"/>
      <c r="DS11" s="137" t="s">
        <v>103</v>
      </c>
      <c r="DT11" s="137"/>
      <c r="DU11" s="137"/>
      <c r="DV11" s="137" t="s">
        <v>104</v>
      </c>
      <c r="DW11" s="137"/>
      <c r="DX11" s="137"/>
      <c r="DY11" s="137" t="s">
        <v>105</v>
      </c>
      <c r="DZ11" s="137"/>
      <c r="EA11" s="137"/>
      <c r="EB11" s="137" t="s">
        <v>325</v>
      </c>
      <c r="EC11" s="137"/>
      <c r="ED11" s="137"/>
      <c r="EE11" s="137" t="s">
        <v>326</v>
      </c>
      <c r="EF11" s="137"/>
      <c r="EG11" s="137"/>
      <c r="EH11" s="137" t="s">
        <v>327</v>
      </c>
      <c r="EI11" s="137"/>
      <c r="EJ11" s="137"/>
      <c r="EK11" s="137" t="s">
        <v>328</v>
      </c>
      <c r="EL11" s="137"/>
      <c r="EM11" s="137"/>
      <c r="EN11" s="137" t="s">
        <v>329</v>
      </c>
      <c r="EO11" s="137"/>
      <c r="EP11" s="137"/>
      <c r="EQ11" s="137" t="s">
        <v>330</v>
      </c>
      <c r="ER11" s="137"/>
      <c r="ES11" s="137"/>
      <c r="ET11" s="137" t="s">
        <v>331</v>
      </c>
      <c r="EU11" s="137"/>
      <c r="EV11" s="137"/>
      <c r="EW11" s="137" t="s">
        <v>332</v>
      </c>
      <c r="EX11" s="137"/>
      <c r="EY11" s="137"/>
      <c r="EZ11" s="137" t="s">
        <v>333</v>
      </c>
      <c r="FA11" s="137"/>
      <c r="FB11" s="137"/>
      <c r="FC11" s="137" t="s">
        <v>334</v>
      </c>
      <c r="FD11" s="137"/>
      <c r="FE11" s="137"/>
      <c r="FF11" s="137" t="s">
        <v>335</v>
      </c>
      <c r="FG11" s="137"/>
      <c r="FH11" s="137"/>
      <c r="FI11" s="137" t="s">
        <v>336</v>
      </c>
      <c r="FJ11" s="137"/>
      <c r="FK11" s="137"/>
      <c r="FL11" s="137" t="s">
        <v>337</v>
      </c>
      <c r="FM11" s="137"/>
      <c r="FN11" s="137"/>
      <c r="FO11" s="137" t="s">
        <v>338</v>
      </c>
      <c r="FP11" s="137"/>
      <c r="FQ11" s="137"/>
      <c r="FR11" s="137" t="s">
        <v>339</v>
      </c>
      <c r="FS11" s="137"/>
      <c r="FT11" s="137"/>
      <c r="FU11" s="137" t="s">
        <v>340</v>
      </c>
      <c r="FV11" s="137"/>
      <c r="FW11" s="137"/>
      <c r="FX11" s="137" t="s">
        <v>341</v>
      </c>
      <c r="FY11" s="137"/>
      <c r="FZ11" s="137"/>
      <c r="GA11" s="137" t="s">
        <v>319</v>
      </c>
      <c r="GB11" s="137"/>
      <c r="GC11" s="137"/>
      <c r="GD11" s="137" t="s">
        <v>320</v>
      </c>
      <c r="GE11" s="137"/>
      <c r="GF11" s="137"/>
      <c r="GG11" s="137" t="s">
        <v>321</v>
      </c>
      <c r="GH11" s="137"/>
      <c r="GI11" s="137"/>
      <c r="GJ11" s="137" t="s">
        <v>322</v>
      </c>
      <c r="GK11" s="137"/>
      <c r="GL11" s="137"/>
      <c r="GM11" s="137" t="s">
        <v>323</v>
      </c>
      <c r="GN11" s="137"/>
      <c r="GO11" s="137"/>
      <c r="GP11" s="137" t="s">
        <v>324</v>
      </c>
      <c r="GQ11" s="137"/>
      <c r="GR11" s="137"/>
    </row>
    <row r="12" spans="1:200" ht="87" customHeight="1" x14ac:dyDescent="0.3">
      <c r="A12" s="88"/>
      <c r="B12" s="88"/>
      <c r="C12" s="85" t="s">
        <v>872</v>
      </c>
      <c r="D12" s="85"/>
      <c r="E12" s="85"/>
      <c r="F12" s="85" t="s">
        <v>874</v>
      </c>
      <c r="G12" s="85"/>
      <c r="H12" s="85"/>
      <c r="I12" s="85" t="s">
        <v>877</v>
      </c>
      <c r="J12" s="85"/>
      <c r="K12" s="85"/>
      <c r="L12" s="85" t="s">
        <v>881</v>
      </c>
      <c r="M12" s="85"/>
      <c r="N12" s="85"/>
      <c r="O12" s="85" t="s">
        <v>885</v>
      </c>
      <c r="P12" s="85"/>
      <c r="Q12" s="85"/>
      <c r="R12" s="85" t="s">
        <v>889</v>
      </c>
      <c r="S12" s="85"/>
      <c r="T12" s="85"/>
      <c r="U12" s="85" t="s">
        <v>893</v>
      </c>
      <c r="V12" s="85"/>
      <c r="W12" s="85"/>
      <c r="X12" s="85" t="s">
        <v>897</v>
      </c>
      <c r="Y12" s="85"/>
      <c r="Z12" s="85"/>
      <c r="AA12" s="85" t="s">
        <v>899</v>
      </c>
      <c r="AB12" s="85"/>
      <c r="AC12" s="85"/>
      <c r="AD12" s="85" t="s">
        <v>430</v>
      </c>
      <c r="AE12" s="85"/>
      <c r="AF12" s="85"/>
      <c r="AG12" s="85" t="s">
        <v>904</v>
      </c>
      <c r="AH12" s="85"/>
      <c r="AI12" s="85"/>
      <c r="AJ12" s="85" t="s">
        <v>905</v>
      </c>
      <c r="AK12" s="85"/>
      <c r="AL12" s="85"/>
      <c r="AM12" s="87" t="s">
        <v>906</v>
      </c>
      <c r="AN12" s="87"/>
      <c r="AO12" s="87"/>
      <c r="AP12" s="87" t="s">
        <v>907</v>
      </c>
      <c r="AQ12" s="87"/>
      <c r="AR12" s="87"/>
      <c r="AS12" s="87" t="s">
        <v>908</v>
      </c>
      <c r="AT12" s="87"/>
      <c r="AU12" s="87"/>
      <c r="AV12" s="87" t="s">
        <v>912</v>
      </c>
      <c r="AW12" s="87"/>
      <c r="AX12" s="87"/>
      <c r="AY12" s="87" t="s">
        <v>916</v>
      </c>
      <c r="AZ12" s="87"/>
      <c r="BA12" s="87"/>
      <c r="BB12" s="87" t="s">
        <v>919</v>
      </c>
      <c r="BC12" s="87"/>
      <c r="BD12" s="87"/>
      <c r="BE12" s="87" t="s">
        <v>920</v>
      </c>
      <c r="BF12" s="87"/>
      <c r="BG12" s="87"/>
      <c r="BH12" s="87" t="s">
        <v>923</v>
      </c>
      <c r="BI12" s="87"/>
      <c r="BJ12" s="87"/>
      <c r="BK12" s="87" t="s">
        <v>924</v>
      </c>
      <c r="BL12" s="87"/>
      <c r="BM12" s="87"/>
      <c r="BN12" s="87" t="s">
        <v>925</v>
      </c>
      <c r="BO12" s="87"/>
      <c r="BP12" s="87"/>
      <c r="BQ12" s="87" t="s">
        <v>452</v>
      </c>
      <c r="BR12" s="87"/>
      <c r="BS12" s="87"/>
      <c r="BT12" s="87" t="s">
        <v>455</v>
      </c>
      <c r="BU12" s="87"/>
      <c r="BV12" s="87"/>
      <c r="BW12" s="85" t="s">
        <v>926</v>
      </c>
      <c r="BX12" s="85"/>
      <c r="BY12" s="85"/>
      <c r="BZ12" s="85" t="s">
        <v>927</v>
      </c>
      <c r="CA12" s="85"/>
      <c r="CB12" s="85"/>
      <c r="CC12" s="85" t="s">
        <v>928</v>
      </c>
      <c r="CD12" s="85"/>
      <c r="CE12" s="85"/>
      <c r="CF12" s="85" t="s">
        <v>932</v>
      </c>
      <c r="CG12" s="85"/>
      <c r="CH12" s="85"/>
      <c r="CI12" s="85" t="s">
        <v>936</v>
      </c>
      <c r="CJ12" s="85"/>
      <c r="CK12" s="85"/>
      <c r="CL12" s="85" t="s">
        <v>466</v>
      </c>
      <c r="CM12" s="85"/>
      <c r="CN12" s="85"/>
      <c r="CO12" s="87" t="s">
        <v>938</v>
      </c>
      <c r="CP12" s="87"/>
      <c r="CQ12" s="87"/>
      <c r="CR12" s="87" t="s">
        <v>942</v>
      </c>
      <c r="CS12" s="87"/>
      <c r="CT12" s="87"/>
      <c r="CU12" s="87" t="s">
        <v>945</v>
      </c>
      <c r="CV12" s="87"/>
      <c r="CW12" s="87"/>
      <c r="CX12" s="87" t="s">
        <v>949</v>
      </c>
      <c r="CY12" s="87"/>
      <c r="CZ12" s="87"/>
      <c r="DA12" s="87" t="s">
        <v>474</v>
      </c>
      <c r="DB12" s="87"/>
      <c r="DC12" s="87"/>
      <c r="DD12" s="85" t="s">
        <v>950</v>
      </c>
      <c r="DE12" s="85"/>
      <c r="DF12" s="85"/>
      <c r="DG12" s="85" t="s">
        <v>954</v>
      </c>
      <c r="DH12" s="85"/>
      <c r="DI12" s="85"/>
      <c r="DJ12" s="85" t="s">
        <v>958</v>
      </c>
      <c r="DK12" s="85"/>
      <c r="DL12" s="85"/>
      <c r="DM12" s="87" t="s">
        <v>960</v>
      </c>
      <c r="DN12" s="87"/>
      <c r="DO12" s="87"/>
      <c r="DP12" s="85" t="s">
        <v>961</v>
      </c>
      <c r="DQ12" s="85"/>
      <c r="DR12" s="85"/>
      <c r="DS12" s="85" t="s">
        <v>482</v>
      </c>
      <c r="DT12" s="85"/>
      <c r="DU12" s="85"/>
      <c r="DV12" s="85" t="s">
        <v>484</v>
      </c>
      <c r="DW12" s="85"/>
      <c r="DX12" s="85"/>
      <c r="DY12" s="87" t="s">
        <v>966</v>
      </c>
      <c r="DZ12" s="87"/>
      <c r="EA12" s="87"/>
      <c r="EB12" s="87" t="s">
        <v>969</v>
      </c>
      <c r="EC12" s="87"/>
      <c r="ED12" s="87"/>
      <c r="EE12" s="87" t="s">
        <v>970</v>
      </c>
      <c r="EF12" s="87"/>
      <c r="EG12" s="87"/>
      <c r="EH12" s="87" t="s">
        <v>974</v>
      </c>
      <c r="EI12" s="87"/>
      <c r="EJ12" s="87"/>
      <c r="EK12" s="87" t="s">
        <v>978</v>
      </c>
      <c r="EL12" s="87"/>
      <c r="EM12" s="87"/>
      <c r="EN12" s="87" t="s">
        <v>490</v>
      </c>
      <c r="EO12" s="87"/>
      <c r="EP12" s="87"/>
      <c r="EQ12" s="85" t="s">
        <v>980</v>
      </c>
      <c r="ER12" s="85"/>
      <c r="ES12" s="85"/>
      <c r="ET12" s="85" t="s">
        <v>497</v>
      </c>
      <c r="EU12" s="85"/>
      <c r="EV12" s="85"/>
      <c r="EW12" s="85" t="s">
        <v>987</v>
      </c>
      <c r="EX12" s="85"/>
      <c r="EY12" s="85"/>
      <c r="EZ12" s="85" t="s">
        <v>493</v>
      </c>
      <c r="FA12" s="85"/>
      <c r="FB12" s="85"/>
      <c r="FC12" s="85" t="s">
        <v>494</v>
      </c>
      <c r="FD12" s="85"/>
      <c r="FE12" s="85"/>
      <c r="FF12" s="85" t="s">
        <v>994</v>
      </c>
      <c r="FG12" s="85"/>
      <c r="FH12" s="85"/>
      <c r="FI12" s="87" t="s">
        <v>998</v>
      </c>
      <c r="FJ12" s="87"/>
      <c r="FK12" s="87"/>
      <c r="FL12" s="87" t="s">
        <v>1002</v>
      </c>
      <c r="FM12" s="87"/>
      <c r="FN12" s="87"/>
      <c r="FO12" s="87" t="s">
        <v>1006</v>
      </c>
      <c r="FP12" s="87"/>
      <c r="FQ12" s="87"/>
      <c r="FR12" s="87" t="s">
        <v>499</v>
      </c>
      <c r="FS12" s="87"/>
      <c r="FT12" s="87"/>
      <c r="FU12" s="87" t="s">
        <v>1013</v>
      </c>
      <c r="FV12" s="87"/>
      <c r="FW12" s="87"/>
      <c r="FX12" s="87" t="s">
        <v>1016</v>
      </c>
      <c r="FY12" s="87"/>
      <c r="FZ12" s="87"/>
      <c r="GA12" s="85" t="s">
        <v>1020</v>
      </c>
      <c r="GB12" s="85"/>
      <c r="GC12" s="85"/>
      <c r="GD12" s="85" t="s">
        <v>1021</v>
      </c>
      <c r="GE12" s="85"/>
      <c r="GF12" s="85"/>
      <c r="GG12" s="85" t="s">
        <v>1025</v>
      </c>
      <c r="GH12" s="85"/>
      <c r="GI12" s="85"/>
      <c r="GJ12" s="85" t="s">
        <v>1029</v>
      </c>
      <c r="GK12" s="85"/>
      <c r="GL12" s="85"/>
      <c r="GM12" s="85" t="s">
        <v>1033</v>
      </c>
      <c r="GN12" s="85"/>
      <c r="GO12" s="85"/>
      <c r="GP12" s="85" t="s">
        <v>1037</v>
      </c>
      <c r="GQ12" s="85"/>
      <c r="GR12" s="85"/>
    </row>
    <row r="13" spans="1:200" ht="144" x14ac:dyDescent="0.3">
      <c r="A13" s="88"/>
      <c r="B13" s="88"/>
      <c r="C13" s="56" t="s">
        <v>684</v>
      </c>
      <c r="D13" s="56" t="s">
        <v>739</v>
      </c>
      <c r="E13" s="56" t="s">
        <v>873</v>
      </c>
      <c r="F13" s="56" t="s">
        <v>875</v>
      </c>
      <c r="G13" s="56" t="s">
        <v>425</v>
      </c>
      <c r="H13" s="56" t="s">
        <v>876</v>
      </c>
      <c r="I13" s="56" t="s">
        <v>878</v>
      </c>
      <c r="J13" s="56" t="s">
        <v>879</v>
      </c>
      <c r="K13" s="56" t="s">
        <v>880</v>
      </c>
      <c r="L13" s="56" t="s">
        <v>882</v>
      </c>
      <c r="M13" s="56" t="s">
        <v>883</v>
      </c>
      <c r="N13" s="56" t="s">
        <v>884</v>
      </c>
      <c r="O13" s="56" t="s">
        <v>886</v>
      </c>
      <c r="P13" s="56" t="s">
        <v>887</v>
      </c>
      <c r="Q13" s="56" t="s">
        <v>888</v>
      </c>
      <c r="R13" s="56" t="s">
        <v>890</v>
      </c>
      <c r="S13" s="56" t="s">
        <v>891</v>
      </c>
      <c r="T13" s="56" t="s">
        <v>892</v>
      </c>
      <c r="U13" s="56" t="s">
        <v>894</v>
      </c>
      <c r="V13" s="56" t="s">
        <v>895</v>
      </c>
      <c r="W13" s="56" t="s">
        <v>896</v>
      </c>
      <c r="X13" s="56" t="s">
        <v>230</v>
      </c>
      <c r="Y13" s="56" t="s">
        <v>427</v>
      </c>
      <c r="Z13" s="56" t="s">
        <v>232</v>
      </c>
      <c r="AA13" s="56" t="s">
        <v>428</v>
      </c>
      <c r="AB13" s="56" t="s">
        <v>900</v>
      </c>
      <c r="AC13" s="56" t="s">
        <v>429</v>
      </c>
      <c r="AD13" s="56" t="s">
        <v>901</v>
      </c>
      <c r="AE13" s="56" t="s">
        <v>902</v>
      </c>
      <c r="AF13" s="56" t="s">
        <v>903</v>
      </c>
      <c r="AG13" s="56" t="s">
        <v>434</v>
      </c>
      <c r="AH13" s="56" t="s">
        <v>435</v>
      </c>
      <c r="AI13" s="56" t="s">
        <v>436</v>
      </c>
      <c r="AJ13" s="56" t="s">
        <v>254</v>
      </c>
      <c r="AK13" s="56" t="s">
        <v>437</v>
      </c>
      <c r="AL13" s="56" t="s">
        <v>438</v>
      </c>
      <c r="AM13" s="56" t="s">
        <v>439</v>
      </c>
      <c r="AN13" s="56" t="s">
        <v>440</v>
      </c>
      <c r="AO13" s="56" t="s">
        <v>441</v>
      </c>
      <c r="AP13" s="56" t="s">
        <v>442</v>
      </c>
      <c r="AQ13" s="56" t="s">
        <v>443</v>
      </c>
      <c r="AR13" s="56" t="s">
        <v>444</v>
      </c>
      <c r="AS13" s="56" t="s">
        <v>909</v>
      </c>
      <c r="AT13" s="56" t="s">
        <v>910</v>
      </c>
      <c r="AU13" s="56" t="s">
        <v>911</v>
      </c>
      <c r="AV13" s="56" t="s">
        <v>913</v>
      </c>
      <c r="AW13" s="56" t="s">
        <v>914</v>
      </c>
      <c r="AX13" s="56" t="s">
        <v>915</v>
      </c>
      <c r="AY13" s="56" t="s">
        <v>917</v>
      </c>
      <c r="AZ13" s="56" t="s">
        <v>918</v>
      </c>
      <c r="BA13" s="56" t="s">
        <v>176</v>
      </c>
      <c r="BB13" s="56" t="s">
        <v>446</v>
      </c>
      <c r="BC13" s="56" t="s">
        <v>447</v>
      </c>
      <c r="BD13" s="56" t="s">
        <v>448</v>
      </c>
      <c r="BE13" s="28" t="s">
        <v>186</v>
      </c>
      <c r="BF13" s="28" t="s">
        <v>185</v>
      </c>
      <c r="BG13" s="28" t="s">
        <v>921</v>
      </c>
      <c r="BH13" s="28" t="s">
        <v>449</v>
      </c>
      <c r="BI13" s="28" t="s">
        <v>450</v>
      </c>
      <c r="BJ13" s="28" t="s">
        <v>451</v>
      </c>
      <c r="BK13" s="28" t="s">
        <v>218</v>
      </c>
      <c r="BL13" s="28" t="s">
        <v>187</v>
      </c>
      <c r="BM13" s="28" t="s">
        <v>188</v>
      </c>
      <c r="BN13" s="28" t="s">
        <v>431</v>
      </c>
      <c r="BO13" s="28" t="s">
        <v>432</v>
      </c>
      <c r="BP13" s="28" t="s">
        <v>433</v>
      </c>
      <c r="BQ13" s="28" t="s">
        <v>452</v>
      </c>
      <c r="BR13" s="28" t="s">
        <v>453</v>
      </c>
      <c r="BS13" s="28" t="s">
        <v>454</v>
      </c>
      <c r="BT13" s="28" t="s">
        <v>455</v>
      </c>
      <c r="BU13" s="28" t="s">
        <v>456</v>
      </c>
      <c r="BV13" s="28" t="s">
        <v>457</v>
      </c>
      <c r="BW13" s="56" t="s">
        <v>458</v>
      </c>
      <c r="BX13" s="56" t="s">
        <v>459</v>
      </c>
      <c r="BY13" s="56" t="s">
        <v>460</v>
      </c>
      <c r="BZ13" s="56" t="s">
        <v>372</v>
      </c>
      <c r="CA13" s="56" t="s">
        <v>379</v>
      </c>
      <c r="CB13" s="56" t="s">
        <v>462</v>
      </c>
      <c r="CC13" s="28" t="s">
        <v>929</v>
      </c>
      <c r="CD13" s="28" t="s">
        <v>930</v>
      </c>
      <c r="CE13" s="28" t="s">
        <v>931</v>
      </c>
      <c r="CF13" s="56" t="s">
        <v>933</v>
      </c>
      <c r="CG13" s="56" t="s">
        <v>934</v>
      </c>
      <c r="CH13" s="56" t="s">
        <v>935</v>
      </c>
      <c r="CI13" s="56" t="s">
        <v>463</v>
      </c>
      <c r="CJ13" s="56" t="s">
        <v>464</v>
      </c>
      <c r="CK13" s="56" t="s">
        <v>465</v>
      </c>
      <c r="CL13" s="56" t="s">
        <v>466</v>
      </c>
      <c r="CM13" s="56" t="s">
        <v>467</v>
      </c>
      <c r="CN13" s="56" t="s">
        <v>937</v>
      </c>
      <c r="CO13" s="28" t="s">
        <v>939</v>
      </c>
      <c r="CP13" s="28" t="s">
        <v>940</v>
      </c>
      <c r="CQ13" s="28" t="s">
        <v>941</v>
      </c>
      <c r="CR13" s="28" t="s">
        <v>943</v>
      </c>
      <c r="CS13" s="28" t="s">
        <v>944</v>
      </c>
      <c r="CT13" s="28" t="s">
        <v>233</v>
      </c>
      <c r="CU13" s="28" t="s">
        <v>946</v>
      </c>
      <c r="CV13" s="28" t="s">
        <v>947</v>
      </c>
      <c r="CW13" s="28" t="s">
        <v>948</v>
      </c>
      <c r="CX13" s="28" t="s">
        <v>471</v>
      </c>
      <c r="CY13" s="28" t="s">
        <v>472</v>
      </c>
      <c r="CZ13" s="28" t="s">
        <v>473</v>
      </c>
      <c r="DA13" s="28" t="s">
        <v>474</v>
      </c>
      <c r="DB13" s="28" t="s">
        <v>475</v>
      </c>
      <c r="DC13" s="28" t="s">
        <v>476</v>
      </c>
      <c r="DD13" s="28" t="s">
        <v>951</v>
      </c>
      <c r="DE13" s="28" t="s">
        <v>952</v>
      </c>
      <c r="DF13" s="28" t="s">
        <v>953</v>
      </c>
      <c r="DG13" s="56" t="s">
        <v>955</v>
      </c>
      <c r="DH13" s="56" t="s">
        <v>956</v>
      </c>
      <c r="DI13" s="56" t="s">
        <v>957</v>
      </c>
      <c r="DJ13" s="56" t="s">
        <v>477</v>
      </c>
      <c r="DK13" s="56" t="s">
        <v>478</v>
      </c>
      <c r="DL13" s="56" t="s">
        <v>959</v>
      </c>
      <c r="DM13" s="56" t="s">
        <v>479</v>
      </c>
      <c r="DN13" s="56" t="s">
        <v>480</v>
      </c>
      <c r="DO13" s="56" t="s">
        <v>481</v>
      </c>
      <c r="DP13" s="56" t="s">
        <v>468</v>
      </c>
      <c r="DQ13" s="56" t="s">
        <v>469</v>
      </c>
      <c r="DR13" s="56" t="s">
        <v>470</v>
      </c>
      <c r="DS13" s="56" t="s">
        <v>962</v>
      </c>
      <c r="DT13" s="56" t="s">
        <v>963</v>
      </c>
      <c r="DU13" s="56" t="s">
        <v>483</v>
      </c>
      <c r="DV13" s="56" t="s">
        <v>484</v>
      </c>
      <c r="DW13" s="56" t="s">
        <v>964</v>
      </c>
      <c r="DX13" s="56" t="s">
        <v>965</v>
      </c>
      <c r="DY13" s="56" t="s">
        <v>966</v>
      </c>
      <c r="DZ13" s="56" t="s">
        <v>967</v>
      </c>
      <c r="EA13" s="56" t="s">
        <v>968</v>
      </c>
      <c r="EB13" s="56" t="s">
        <v>485</v>
      </c>
      <c r="EC13" s="56" t="s">
        <v>486</v>
      </c>
      <c r="ED13" s="56" t="s">
        <v>487</v>
      </c>
      <c r="EE13" s="56" t="s">
        <v>971</v>
      </c>
      <c r="EF13" s="56" t="s">
        <v>972</v>
      </c>
      <c r="EG13" s="56" t="s">
        <v>973</v>
      </c>
      <c r="EH13" s="56" t="s">
        <v>975</v>
      </c>
      <c r="EI13" s="56" t="s">
        <v>976</v>
      </c>
      <c r="EJ13" s="56" t="s">
        <v>977</v>
      </c>
      <c r="EK13" s="56" t="s">
        <v>488</v>
      </c>
      <c r="EL13" s="56" t="s">
        <v>979</v>
      </c>
      <c r="EM13" s="56" t="s">
        <v>489</v>
      </c>
      <c r="EN13" s="56" t="s">
        <v>490</v>
      </c>
      <c r="EO13" s="56" t="s">
        <v>491</v>
      </c>
      <c r="EP13" s="56" t="s">
        <v>492</v>
      </c>
      <c r="EQ13" s="56" t="s">
        <v>981</v>
      </c>
      <c r="ER13" s="56" t="s">
        <v>982</v>
      </c>
      <c r="ES13" s="56" t="s">
        <v>983</v>
      </c>
      <c r="ET13" s="56" t="s">
        <v>984</v>
      </c>
      <c r="EU13" s="56" t="s">
        <v>985</v>
      </c>
      <c r="EV13" s="56" t="s">
        <v>986</v>
      </c>
      <c r="EW13" s="56" t="s">
        <v>987</v>
      </c>
      <c r="EX13" s="56" t="s">
        <v>988</v>
      </c>
      <c r="EY13" s="56" t="s">
        <v>989</v>
      </c>
      <c r="EZ13" s="56" t="s">
        <v>990</v>
      </c>
      <c r="FA13" s="56" t="s">
        <v>991</v>
      </c>
      <c r="FB13" s="56" t="s">
        <v>992</v>
      </c>
      <c r="FC13" s="56" t="s">
        <v>495</v>
      </c>
      <c r="FD13" s="56" t="s">
        <v>496</v>
      </c>
      <c r="FE13" s="56" t="s">
        <v>993</v>
      </c>
      <c r="FF13" s="56" t="s">
        <v>995</v>
      </c>
      <c r="FG13" s="56" t="s">
        <v>996</v>
      </c>
      <c r="FH13" s="56" t="s">
        <v>997</v>
      </c>
      <c r="FI13" s="28" t="s">
        <v>999</v>
      </c>
      <c r="FJ13" s="28" t="s">
        <v>1000</v>
      </c>
      <c r="FK13" s="28" t="s">
        <v>1001</v>
      </c>
      <c r="FL13" s="28" t="s">
        <v>1003</v>
      </c>
      <c r="FM13" s="28" t="s">
        <v>1004</v>
      </c>
      <c r="FN13" s="28" t="s">
        <v>1005</v>
      </c>
      <c r="FO13" s="28" t="s">
        <v>1007</v>
      </c>
      <c r="FP13" s="28" t="s">
        <v>1008</v>
      </c>
      <c r="FQ13" s="28" t="s">
        <v>1009</v>
      </c>
      <c r="FR13" s="28" t="s">
        <v>1010</v>
      </c>
      <c r="FS13" s="28" t="s">
        <v>1011</v>
      </c>
      <c r="FT13" s="28" t="s">
        <v>1012</v>
      </c>
      <c r="FU13" s="28" t="s">
        <v>383</v>
      </c>
      <c r="FV13" s="28" t="s">
        <v>1014</v>
      </c>
      <c r="FW13" s="28" t="s">
        <v>1015</v>
      </c>
      <c r="FX13" s="28" t="s">
        <v>1017</v>
      </c>
      <c r="FY13" s="28" t="s">
        <v>1018</v>
      </c>
      <c r="FZ13" s="28" t="s">
        <v>1019</v>
      </c>
      <c r="GA13" s="56" t="s">
        <v>500</v>
      </c>
      <c r="GB13" s="56" t="s">
        <v>501</v>
      </c>
      <c r="GC13" s="56" t="s">
        <v>502</v>
      </c>
      <c r="GD13" s="56" t="s">
        <v>1022</v>
      </c>
      <c r="GE13" s="56" t="s">
        <v>1023</v>
      </c>
      <c r="GF13" s="56" t="s">
        <v>1024</v>
      </c>
      <c r="GG13" s="56" t="s">
        <v>1026</v>
      </c>
      <c r="GH13" s="56" t="s">
        <v>1027</v>
      </c>
      <c r="GI13" s="56" t="s">
        <v>1028</v>
      </c>
      <c r="GJ13" s="56" t="s">
        <v>1030</v>
      </c>
      <c r="GK13" s="56" t="s">
        <v>1031</v>
      </c>
      <c r="GL13" s="56" t="s">
        <v>1032</v>
      </c>
      <c r="GM13" s="56" t="s">
        <v>1034</v>
      </c>
      <c r="GN13" s="56" t="s">
        <v>1035</v>
      </c>
      <c r="GO13" s="56" t="s">
        <v>1036</v>
      </c>
      <c r="GP13" s="56" t="s">
        <v>1038</v>
      </c>
      <c r="GQ13" s="56" t="s">
        <v>1039</v>
      </c>
      <c r="GR13" s="56" t="s">
        <v>1040</v>
      </c>
    </row>
    <row r="14" spans="1:200" ht="15.6" x14ac:dyDescent="0.3">
      <c r="A14" s="26">
        <v>1</v>
      </c>
      <c r="B14" s="13" t="s">
        <v>1236</v>
      </c>
      <c r="C14" s="5">
        <v>1</v>
      </c>
      <c r="D14" s="5"/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>
        <v>1</v>
      </c>
      <c r="P14" s="5"/>
      <c r="Q14" s="5"/>
      <c r="R14" s="5"/>
      <c r="S14" s="5">
        <v>1</v>
      </c>
      <c r="T14" s="5"/>
      <c r="U14" s="5"/>
      <c r="V14" s="5">
        <v>1</v>
      </c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>
        <v>1</v>
      </c>
      <c r="BO14" s="5"/>
      <c r="BP14" s="5"/>
      <c r="BQ14" s="5"/>
      <c r="BR14" s="5">
        <v>1</v>
      </c>
      <c r="BS14" s="5"/>
      <c r="BT14" s="5"/>
      <c r="BU14" s="5">
        <v>1</v>
      </c>
      <c r="BV14" s="5"/>
      <c r="BW14" s="5">
        <v>1</v>
      </c>
      <c r="BX14" s="5"/>
      <c r="BY14" s="5"/>
      <c r="BZ14" s="5">
        <v>1</v>
      </c>
      <c r="CA14" s="5"/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>
        <v>1</v>
      </c>
      <c r="CM14" s="5"/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>
        <v>1</v>
      </c>
      <c r="DB14" s="5"/>
      <c r="DC14" s="5"/>
      <c r="DD14" s="5"/>
      <c r="DE14" s="5">
        <v>1</v>
      </c>
      <c r="DF14" s="5"/>
      <c r="DG14" s="5"/>
      <c r="DH14" s="5">
        <v>1</v>
      </c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</row>
    <row r="15" spans="1:200" ht="15.6" x14ac:dyDescent="0.3">
      <c r="A15" s="2">
        <v>2</v>
      </c>
      <c r="B15" s="1" t="s">
        <v>1237</v>
      </c>
      <c r="C15" s="9"/>
      <c r="D15" s="9">
        <v>1</v>
      </c>
      <c r="E15" s="9"/>
      <c r="F15" s="9"/>
      <c r="G15" s="9"/>
      <c r="H15" s="9">
        <v>1</v>
      </c>
      <c r="I15" s="9"/>
      <c r="J15" s="9"/>
      <c r="K15" s="9">
        <v>1</v>
      </c>
      <c r="L15" s="9"/>
      <c r="M15" s="9">
        <v>1</v>
      </c>
      <c r="N15" s="9"/>
      <c r="O15" s="9"/>
      <c r="P15" s="9">
        <v>1</v>
      </c>
      <c r="Q15" s="9"/>
      <c r="R15" s="9"/>
      <c r="S15" s="9"/>
      <c r="T15" s="9">
        <v>1</v>
      </c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/>
      <c r="AL15" s="9">
        <v>1</v>
      </c>
      <c r="AM15" s="9"/>
      <c r="AN15" s="9"/>
      <c r="AO15" s="9">
        <v>1</v>
      </c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/>
      <c r="BD15" s="9">
        <v>1</v>
      </c>
      <c r="BE15" s="9"/>
      <c r="BF15" s="9"/>
      <c r="BG15" s="9">
        <v>1</v>
      </c>
      <c r="BH15" s="9"/>
      <c r="BI15" s="9"/>
      <c r="BJ15" s="9">
        <v>1</v>
      </c>
      <c r="BK15" s="9"/>
      <c r="BL15" s="9"/>
      <c r="BM15" s="9">
        <v>1</v>
      </c>
      <c r="BN15" s="9"/>
      <c r="BO15" s="9"/>
      <c r="BP15" s="9">
        <v>1</v>
      </c>
      <c r="BQ15" s="9"/>
      <c r="BR15" s="9">
        <v>1</v>
      </c>
      <c r="BS15" s="9"/>
      <c r="BT15" s="9"/>
      <c r="BU15" s="9">
        <v>1</v>
      </c>
      <c r="BV15" s="9"/>
      <c r="BW15" s="9"/>
      <c r="BX15" s="9"/>
      <c r="BY15" s="9">
        <v>1</v>
      </c>
      <c r="BZ15" s="9"/>
      <c r="CA15" s="9"/>
      <c r="CB15" s="9">
        <v>1</v>
      </c>
      <c r="CC15" s="9"/>
      <c r="CD15" s="9">
        <v>1</v>
      </c>
      <c r="CE15" s="9"/>
      <c r="CF15" s="9"/>
      <c r="CG15" s="9">
        <v>1</v>
      </c>
      <c r="CH15" s="9"/>
      <c r="CI15" s="9"/>
      <c r="CJ15" s="9"/>
      <c r="CK15" s="9">
        <v>1</v>
      </c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/>
      <c r="ED15" s="9">
        <v>1</v>
      </c>
      <c r="EE15" s="9"/>
      <c r="EF15" s="9"/>
      <c r="EG15" s="9">
        <v>1</v>
      </c>
      <c r="EH15" s="9"/>
      <c r="EI15" s="9"/>
      <c r="EJ15" s="9">
        <v>1</v>
      </c>
      <c r="EK15" s="9"/>
      <c r="EL15" s="9"/>
      <c r="EM15" s="9">
        <v>1</v>
      </c>
      <c r="EN15" s="9"/>
      <c r="EO15" s="9"/>
      <c r="EP15" s="9">
        <v>1</v>
      </c>
      <c r="EQ15" s="9"/>
      <c r="ER15" s="9"/>
      <c r="ES15" s="9">
        <v>1</v>
      </c>
      <c r="ET15" s="9"/>
      <c r="EU15" s="9">
        <v>1</v>
      </c>
      <c r="EV15" s="9"/>
      <c r="EW15" s="9"/>
      <c r="EX15" s="9"/>
      <c r="EY15" s="9">
        <v>1</v>
      </c>
      <c r="EZ15" s="9"/>
      <c r="FA15" s="9"/>
      <c r="FB15" s="9">
        <v>1</v>
      </c>
      <c r="FC15" s="9"/>
      <c r="FD15" s="9"/>
      <c r="FE15" s="9">
        <v>1</v>
      </c>
      <c r="FF15" s="9"/>
      <c r="FG15" s="9"/>
      <c r="FH15" s="9">
        <v>1</v>
      </c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/>
      <c r="FT15" s="9">
        <v>1</v>
      </c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/>
      <c r="GF15" s="9">
        <v>1</v>
      </c>
      <c r="GG15" s="9"/>
      <c r="GH15" s="9">
        <v>1</v>
      </c>
      <c r="GI15" s="9"/>
      <c r="GJ15" s="9"/>
      <c r="GK15" s="9">
        <v>1</v>
      </c>
      <c r="GL15" s="9"/>
      <c r="GM15" s="9"/>
      <c r="GN15" s="9"/>
      <c r="GO15" s="9">
        <v>1</v>
      </c>
      <c r="GP15" s="9"/>
      <c r="GQ15" s="9">
        <v>1</v>
      </c>
      <c r="GR15" s="9"/>
    </row>
    <row r="16" spans="1:200" ht="15.6" x14ac:dyDescent="0.3">
      <c r="A16" s="2">
        <v>3</v>
      </c>
      <c r="B16" s="1" t="s">
        <v>1238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>
        <v>1</v>
      </c>
      <c r="N16" s="9"/>
      <c r="O16" s="9"/>
      <c r="P16" s="9">
        <v>1</v>
      </c>
      <c r="Q16" s="9"/>
      <c r="R16" s="9"/>
      <c r="S16" s="9"/>
      <c r="T16" s="9">
        <v>1</v>
      </c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/>
      <c r="AL16" s="9">
        <v>1</v>
      </c>
      <c r="AM16" s="9"/>
      <c r="AN16" s="9"/>
      <c r="AO16" s="9">
        <v>1</v>
      </c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>
        <v>1</v>
      </c>
      <c r="BS16" s="9"/>
      <c r="BT16" s="9"/>
      <c r="BU16" s="9">
        <v>1</v>
      </c>
      <c r="BV16" s="9"/>
      <c r="BW16" s="9"/>
      <c r="BX16" s="9"/>
      <c r="BY16" s="9">
        <v>1</v>
      </c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/>
      <c r="CZ16" s="9">
        <v>1</v>
      </c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/>
      <c r="ED16" s="9">
        <v>1</v>
      </c>
      <c r="EE16" s="9"/>
      <c r="EF16" s="9"/>
      <c r="EG16" s="9">
        <v>1</v>
      </c>
      <c r="EH16" s="9"/>
      <c r="EI16" s="9"/>
      <c r="EJ16" s="9">
        <v>1</v>
      </c>
      <c r="EK16" s="9"/>
      <c r="EL16" s="9"/>
      <c r="EM16" s="9">
        <v>1</v>
      </c>
      <c r="EN16" s="9"/>
      <c r="EO16" s="9"/>
      <c r="EP16" s="9">
        <v>1</v>
      </c>
      <c r="EQ16" s="9"/>
      <c r="ER16" s="9"/>
      <c r="ES16" s="9">
        <v>1</v>
      </c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/>
      <c r="FK16" s="9">
        <v>1</v>
      </c>
      <c r="FL16" s="9"/>
      <c r="FM16" s="9"/>
      <c r="FN16" s="9">
        <v>1</v>
      </c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/>
      <c r="GO16" s="9">
        <v>1</v>
      </c>
      <c r="GP16" s="9"/>
      <c r="GQ16" s="9">
        <v>1</v>
      </c>
      <c r="GR16" s="9"/>
    </row>
    <row r="17" spans="1:200" ht="15.6" x14ac:dyDescent="0.3">
      <c r="A17" s="2">
        <v>4</v>
      </c>
      <c r="B17" s="13" t="s">
        <v>1239</v>
      </c>
      <c r="C17" s="5">
        <v>1</v>
      </c>
      <c r="D17" s="5"/>
      <c r="E17" s="5"/>
      <c r="F17" s="5"/>
      <c r="G17" s="5">
        <v>1</v>
      </c>
      <c r="H17" s="5"/>
      <c r="I17" s="5"/>
      <c r="J17" s="5">
        <v>1</v>
      </c>
      <c r="K17" s="5"/>
      <c r="L17" s="5"/>
      <c r="M17" s="5">
        <v>1</v>
      </c>
      <c r="N17" s="5"/>
      <c r="O17" s="5">
        <v>1</v>
      </c>
      <c r="P17" s="5"/>
      <c r="Q17" s="5"/>
      <c r="R17" s="5"/>
      <c r="S17" s="5">
        <v>1</v>
      </c>
      <c r="T17" s="5"/>
      <c r="U17" s="5"/>
      <c r="V17" s="5">
        <v>1</v>
      </c>
      <c r="W17" s="5"/>
      <c r="X17" s="5">
        <v>1</v>
      </c>
      <c r="Y17" s="5"/>
      <c r="Z17" s="5"/>
      <c r="AA17" s="5">
        <v>1</v>
      </c>
      <c r="AB17" s="5"/>
      <c r="AC17" s="5"/>
      <c r="AD17" s="5">
        <v>1</v>
      </c>
      <c r="AE17" s="5"/>
      <c r="AF17" s="5"/>
      <c r="AG17" s="5"/>
      <c r="AH17" s="5">
        <v>1</v>
      </c>
      <c r="AI17" s="5"/>
      <c r="AJ17" s="5"/>
      <c r="AK17" s="5">
        <v>1</v>
      </c>
      <c r="AL17" s="5"/>
      <c r="AM17" s="5"/>
      <c r="AN17" s="5">
        <v>1</v>
      </c>
      <c r="AO17" s="5"/>
      <c r="AP17" s="5"/>
      <c r="AQ17" s="5">
        <v>1</v>
      </c>
      <c r="AR17" s="5"/>
      <c r="AS17" s="5"/>
      <c r="AT17" s="5">
        <v>1</v>
      </c>
      <c r="AU17" s="5"/>
      <c r="AV17" s="5"/>
      <c r="AW17" s="5">
        <v>1</v>
      </c>
      <c r="AX17" s="5"/>
      <c r="AY17" s="5"/>
      <c r="AZ17" s="5">
        <v>1</v>
      </c>
      <c r="BA17" s="5"/>
      <c r="BB17" s="5"/>
      <c r="BC17" s="5">
        <v>1</v>
      </c>
      <c r="BD17" s="5"/>
      <c r="BE17" s="5"/>
      <c r="BF17" s="5">
        <v>1</v>
      </c>
      <c r="BG17" s="5"/>
      <c r="BH17" s="5"/>
      <c r="BI17" s="5">
        <v>1</v>
      </c>
      <c r="BJ17" s="5"/>
      <c r="BK17" s="5"/>
      <c r="BL17" s="5">
        <v>1</v>
      </c>
      <c r="BM17" s="5"/>
      <c r="BN17" s="5">
        <v>1</v>
      </c>
      <c r="BO17" s="5"/>
      <c r="BP17" s="5"/>
      <c r="BQ17" s="5"/>
      <c r="BR17" s="5">
        <v>1</v>
      </c>
      <c r="BS17" s="5"/>
      <c r="BT17" s="5"/>
      <c r="BU17" s="5">
        <v>1</v>
      </c>
      <c r="BV17" s="5"/>
      <c r="BW17" s="5">
        <v>1</v>
      </c>
      <c r="BX17" s="5"/>
      <c r="BY17" s="5"/>
      <c r="BZ17" s="5">
        <v>1</v>
      </c>
      <c r="CA17" s="5"/>
      <c r="CB17" s="5"/>
      <c r="CC17" s="5"/>
      <c r="CD17" s="5">
        <v>1</v>
      </c>
      <c r="CE17" s="5"/>
      <c r="CF17" s="5"/>
      <c r="CG17" s="5">
        <v>1</v>
      </c>
      <c r="CH17" s="5"/>
      <c r="CI17" s="5"/>
      <c r="CJ17" s="5">
        <v>1</v>
      </c>
      <c r="CK17" s="5"/>
      <c r="CL17" s="5">
        <v>1</v>
      </c>
      <c r="CM17" s="5"/>
      <c r="CN17" s="5"/>
      <c r="CO17" s="5"/>
      <c r="CP17" s="5">
        <v>1</v>
      </c>
      <c r="CQ17" s="5"/>
      <c r="CR17" s="5"/>
      <c r="CS17" s="5">
        <v>1</v>
      </c>
      <c r="CT17" s="5"/>
      <c r="CU17" s="5"/>
      <c r="CV17" s="5">
        <v>1</v>
      </c>
      <c r="CW17" s="5"/>
      <c r="CX17" s="5"/>
      <c r="CY17" s="5">
        <v>1</v>
      </c>
      <c r="CZ17" s="5"/>
      <c r="DA17" s="5">
        <v>1</v>
      </c>
      <c r="DB17" s="5"/>
      <c r="DC17" s="5"/>
      <c r="DD17" s="5"/>
      <c r="DE17" s="5">
        <v>1</v>
      </c>
      <c r="DF17" s="5"/>
      <c r="DG17" s="5"/>
      <c r="DH17" s="5">
        <v>1</v>
      </c>
      <c r="DI17" s="5"/>
      <c r="DJ17" s="5">
        <v>1</v>
      </c>
      <c r="DK17" s="5"/>
      <c r="DL17" s="5"/>
      <c r="DM17" s="5">
        <v>1</v>
      </c>
      <c r="DN17" s="5"/>
      <c r="DO17" s="5"/>
      <c r="DP17" s="5">
        <v>1</v>
      </c>
      <c r="DQ17" s="5"/>
      <c r="DR17" s="5"/>
      <c r="DS17" s="5">
        <v>1</v>
      </c>
      <c r="DT17" s="5"/>
      <c r="DU17" s="5"/>
      <c r="DV17" s="5">
        <v>1</v>
      </c>
      <c r="DW17" s="5"/>
      <c r="DX17" s="5"/>
      <c r="DY17" s="5">
        <v>1</v>
      </c>
      <c r="DZ17" s="5"/>
      <c r="EA17" s="5"/>
      <c r="EB17" s="5">
        <v>1</v>
      </c>
      <c r="EC17" s="5"/>
      <c r="ED17" s="5"/>
      <c r="EE17" s="5">
        <v>1</v>
      </c>
      <c r="EF17" s="5"/>
      <c r="EG17" s="5"/>
      <c r="EH17" s="5">
        <v>1</v>
      </c>
      <c r="EI17" s="5"/>
      <c r="EJ17" s="5"/>
      <c r="EK17" s="5">
        <v>1</v>
      </c>
      <c r="EL17" s="5"/>
      <c r="EM17" s="5"/>
      <c r="EN17" s="5">
        <v>1</v>
      </c>
      <c r="EO17" s="5"/>
      <c r="EP17" s="5"/>
      <c r="EQ17" s="5">
        <v>1</v>
      </c>
      <c r="ER17" s="5"/>
      <c r="ES17" s="5"/>
      <c r="ET17" s="5">
        <v>1</v>
      </c>
      <c r="EU17" s="5"/>
      <c r="EV17" s="5"/>
      <c r="EW17" s="5">
        <v>1</v>
      </c>
      <c r="EX17" s="5"/>
      <c r="EY17" s="5"/>
      <c r="EZ17" s="5">
        <v>1</v>
      </c>
      <c r="FA17" s="5"/>
      <c r="FB17" s="5"/>
      <c r="FC17" s="5">
        <v>1</v>
      </c>
      <c r="FD17" s="5"/>
      <c r="FE17" s="5"/>
      <c r="FF17" s="5">
        <v>1</v>
      </c>
      <c r="FG17" s="5"/>
      <c r="FH17" s="5"/>
      <c r="FI17" s="5">
        <v>1</v>
      </c>
      <c r="FJ17" s="5"/>
      <c r="FK17" s="5"/>
      <c r="FL17" s="5">
        <v>1</v>
      </c>
      <c r="FM17" s="5"/>
      <c r="FN17" s="5"/>
      <c r="FO17" s="5">
        <v>1</v>
      </c>
      <c r="FP17" s="5"/>
      <c r="FQ17" s="5"/>
      <c r="FR17" s="5">
        <v>1</v>
      </c>
      <c r="FS17" s="5"/>
      <c r="FT17" s="5"/>
      <c r="FU17" s="5">
        <v>1</v>
      </c>
      <c r="FV17" s="5"/>
      <c r="FW17" s="5"/>
      <c r="FX17" s="5">
        <v>1</v>
      </c>
      <c r="FY17" s="5"/>
      <c r="FZ17" s="5"/>
      <c r="GA17" s="5">
        <v>1</v>
      </c>
      <c r="GB17" s="5"/>
      <c r="GC17" s="5"/>
      <c r="GD17" s="5">
        <v>1</v>
      </c>
      <c r="GE17" s="5"/>
      <c r="GF17" s="5"/>
      <c r="GG17" s="5">
        <v>1</v>
      </c>
      <c r="GH17" s="5"/>
      <c r="GI17" s="5"/>
      <c r="GJ17" s="5">
        <v>1</v>
      </c>
      <c r="GK17" s="5"/>
      <c r="GL17" s="5"/>
      <c r="GM17" s="5">
        <v>1</v>
      </c>
      <c r="GN17" s="5"/>
      <c r="GO17" s="5"/>
      <c r="GP17" s="5">
        <v>1</v>
      </c>
      <c r="GQ17" s="5"/>
      <c r="GR17" s="5"/>
    </row>
    <row r="18" spans="1:200" ht="15.6" x14ac:dyDescent="0.3">
      <c r="A18" s="2">
        <v>5</v>
      </c>
      <c r="B18" s="1" t="s">
        <v>1240</v>
      </c>
      <c r="C18" s="9"/>
      <c r="D18" s="9">
        <v>1</v>
      </c>
      <c r="E18" s="9"/>
      <c r="F18" s="9"/>
      <c r="G18" s="9"/>
      <c r="H18" s="9">
        <v>1</v>
      </c>
      <c r="I18" s="9"/>
      <c r="J18" s="9"/>
      <c r="K18" s="9">
        <v>1</v>
      </c>
      <c r="L18" s="9"/>
      <c r="M18" s="9">
        <v>1</v>
      </c>
      <c r="N18" s="9"/>
      <c r="O18" s="9"/>
      <c r="P18" s="9">
        <v>1</v>
      </c>
      <c r="Q18" s="9"/>
      <c r="R18" s="9"/>
      <c r="S18" s="9"/>
      <c r="T18" s="9">
        <v>1</v>
      </c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/>
      <c r="AL18" s="9">
        <v>1</v>
      </c>
      <c r="AM18" s="9"/>
      <c r="AN18" s="9"/>
      <c r="AO18" s="9">
        <v>1</v>
      </c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9"/>
      <c r="BL18" s="9"/>
      <c r="BM18" s="9">
        <v>1</v>
      </c>
      <c r="BN18" s="9"/>
      <c r="BO18" s="9"/>
      <c r="BP18" s="9">
        <v>1</v>
      </c>
      <c r="BQ18" s="9"/>
      <c r="BR18" s="9">
        <v>1</v>
      </c>
      <c r="BS18" s="9"/>
      <c r="BT18" s="9"/>
      <c r="BU18" s="9">
        <v>1</v>
      </c>
      <c r="BV18" s="9"/>
      <c r="BW18" s="9"/>
      <c r="BX18" s="9"/>
      <c r="BY18" s="9">
        <v>1</v>
      </c>
      <c r="BZ18" s="9"/>
      <c r="CA18" s="9"/>
      <c r="CB18" s="9">
        <v>1</v>
      </c>
      <c r="CC18" s="9"/>
      <c r="CD18" s="9">
        <v>1</v>
      </c>
      <c r="CE18" s="9"/>
      <c r="CF18" s="9"/>
      <c r="CG18" s="9">
        <v>1</v>
      </c>
      <c r="CH18" s="9"/>
      <c r="CI18" s="9"/>
      <c r="CJ18" s="9"/>
      <c r="CK18" s="9">
        <v>1</v>
      </c>
      <c r="CL18" s="9"/>
      <c r="CM18" s="9">
        <v>1</v>
      </c>
      <c r="CN18" s="9"/>
      <c r="CO18" s="9"/>
      <c r="CP18" s="9">
        <v>1</v>
      </c>
      <c r="CQ18" s="9"/>
      <c r="CR18" s="9"/>
      <c r="CS18" s="9">
        <v>1</v>
      </c>
      <c r="CT18" s="9"/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/>
      <c r="DH18" s="9">
        <v>1</v>
      </c>
      <c r="DI18" s="9"/>
      <c r="DJ18" s="9"/>
      <c r="DK18" s="9">
        <v>1</v>
      </c>
      <c r="DL18" s="9"/>
      <c r="DM18" s="9"/>
      <c r="DN18" s="9">
        <v>1</v>
      </c>
      <c r="DO18" s="9"/>
      <c r="DP18" s="9"/>
      <c r="DQ18" s="9">
        <v>1</v>
      </c>
      <c r="DR18" s="9"/>
      <c r="DS18" s="9"/>
      <c r="DT18" s="9">
        <v>1</v>
      </c>
      <c r="DU18" s="9"/>
      <c r="DV18" s="9"/>
      <c r="DW18" s="9">
        <v>1</v>
      </c>
      <c r="DX18" s="9"/>
      <c r="DY18" s="9"/>
      <c r="DZ18" s="9">
        <v>1</v>
      </c>
      <c r="EA18" s="9"/>
      <c r="EB18" s="9"/>
      <c r="EC18" s="9"/>
      <c r="ED18" s="9">
        <v>1</v>
      </c>
      <c r="EE18" s="9"/>
      <c r="EF18" s="9"/>
      <c r="EG18" s="9">
        <v>1</v>
      </c>
      <c r="EH18" s="9"/>
      <c r="EI18" s="9"/>
      <c r="EJ18" s="9">
        <v>1</v>
      </c>
      <c r="EK18" s="9"/>
      <c r="EL18" s="9"/>
      <c r="EM18" s="9">
        <v>1</v>
      </c>
      <c r="EN18" s="9"/>
      <c r="EO18" s="9"/>
      <c r="EP18" s="9">
        <v>1</v>
      </c>
      <c r="EQ18" s="9"/>
      <c r="ER18" s="9"/>
      <c r="ES18" s="9">
        <v>1</v>
      </c>
      <c r="ET18" s="9"/>
      <c r="EU18" s="9">
        <v>1</v>
      </c>
      <c r="EV18" s="9"/>
      <c r="EW18" s="9"/>
      <c r="EX18" s="9"/>
      <c r="EY18" s="9">
        <v>1</v>
      </c>
      <c r="EZ18" s="9"/>
      <c r="FA18" s="9"/>
      <c r="FB18" s="9">
        <v>1</v>
      </c>
      <c r="FC18" s="9"/>
      <c r="FD18" s="9"/>
      <c r="FE18" s="9">
        <v>1</v>
      </c>
      <c r="FF18" s="9"/>
      <c r="FG18" s="9"/>
      <c r="FH18" s="9">
        <v>1</v>
      </c>
      <c r="FI18" s="9"/>
      <c r="FJ18" s="9">
        <v>1</v>
      </c>
      <c r="FK18" s="9"/>
      <c r="FL18" s="9"/>
      <c r="FM18" s="9">
        <v>1</v>
      </c>
      <c r="FN18" s="9"/>
      <c r="FO18" s="9"/>
      <c r="FP18" s="9">
        <v>1</v>
      </c>
      <c r="FQ18" s="9"/>
      <c r="FR18" s="9"/>
      <c r="FS18" s="9"/>
      <c r="FT18" s="9">
        <v>1</v>
      </c>
      <c r="FU18" s="9"/>
      <c r="FV18" s="9">
        <v>1</v>
      </c>
      <c r="FW18" s="9"/>
      <c r="FX18" s="9"/>
      <c r="FY18" s="9">
        <v>1</v>
      </c>
      <c r="FZ18" s="9"/>
      <c r="GA18" s="9"/>
      <c r="GB18" s="9">
        <v>1</v>
      </c>
      <c r="GC18" s="9"/>
      <c r="GD18" s="9"/>
      <c r="GE18" s="9"/>
      <c r="GF18" s="9">
        <v>1</v>
      </c>
      <c r="GG18" s="9"/>
      <c r="GH18" s="9">
        <v>1</v>
      </c>
      <c r="GI18" s="9"/>
      <c r="GJ18" s="9"/>
      <c r="GK18" s="9">
        <v>1</v>
      </c>
      <c r="GL18" s="9"/>
      <c r="GM18" s="9"/>
      <c r="GN18" s="9"/>
      <c r="GO18" s="9">
        <v>1</v>
      </c>
      <c r="GP18" s="9"/>
      <c r="GQ18" s="9">
        <v>1</v>
      </c>
      <c r="GR18" s="9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76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76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76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76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81" t="s">
        <v>155</v>
      </c>
      <c r="B39" s="82"/>
      <c r="C39" s="3">
        <f>SUM(C14:C38)</f>
        <v>2</v>
      </c>
      <c r="D39" s="3">
        <f t="shared" ref="D39:BO39" si="0">SUM(D14:D38)</f>
        <v>2</v>
      </c>
      <c r="E39" s="3">
        <f t="shared" si="0"/>
        <v>1</v>
      </c>
      <c r="F39" s="3">
        <f t="shared" si="0"/>
        <v>0</v>
      </c>
      <c r="G39" s="3">
        <f t="shared" si="0"/>
        <v>2</v>
      </c>
      <c r="H39" s="3">
        <f t="shared" si="0"/>
        <v>3</v>
      </c>
      <c r="I39" s="3">
        <f t="shared" si="0"/>
        <v>0</v>
      </c>
      <c r="J39" s="3">
        <f t="shared" si="0"/>
        <v>2</v>
      </c>
      <c r="K39" s="3">
        <f t="shared" si="0"/>
        <v>3</v>
      </c>
      <c r="L39" s="3">
        <f t="shared" si="0"/>
        <v>0</v>
      </c>
      <c r="M39" s="3">
        <f t="shared" si="0"/>
        <v>5</v>
      </c>
      <c r="N39" s="3">
        <f t="shared" si="0"/>
        <v>0</v>
      </c>
      <c r="O39" s="3">
        <f t="shared" si="0"/>
        <v>2</v>
      </c>
      <c r="P39" s="3">
        <f t="shared" si="0"/>
        <v>3</v>
      </c>
      <c r="Q39" s="3">
        <f t="shared" si="0"/>
        <v>0</v>
      </c>
      <c r="R39" s="3">
        <f t="shared" si="0"/>
        <v>0</v>
      </c>
      <c r="S39" s="3">
        <f t="shared" si="0"/>
        <v>2</v>
      </c>
      <c r="T39" s="3">
        <f t="shared" si="0"/>
        <v>3</v>
      </c>
      <c r="U39" s="3">
        <f t="shared" si="0"/>
        <v>0</v>
      </c>
      <c r="V39" s="3">
        <f t="shared" si="0"/>
        <v>5</v>
      </c>
      <c r="W39" s="3">
        <f t="shared" si="0"/>
        <v>0</v>
      </c>
      <c r="X39" s="3">
        <f t="shared" si="0"/>
        <v>2</v>
      </c>
      <c r="Y39" s="3">
        <f t="shared" si="0"/>
        <v>3</v>
      </c>
      <c r="Z39" s="3">
        <f t="shared" si="0"/>
        <v>0</v>
      </c>
      <c r="AA39" s="3">
        <f t="shared" si="0"/>
        <v>2</v>
      </c>
      <c r="AB39" s="3">
        <f t="shared" si="0"/>
        <v>3</v>
      </c>
      <c r="AC39" s="3">
        <f t="shared" si="0"/>
        <v>0</v>
      </c>
      <c r="AD39" s="3">
        <f t="shared" si="0"/>
        <v>2</v>
      </c>
      <c r="AE39" s="3">
        <f t="shared" si="0"/>
        <v>3</v>
      </c>
      <c r="AF39" s="3">
        <f t="shared" si="0"/>
        <v>0</v>
      </c>
      <c r="AG39" s="3">
        <f t="shared" si="0"/>
        <v>0</v>
      </c>
      <c r="AH39" s="3">
        <f t="shared" si="0"/>
        <v>5</v>
      </c>
      <c r="AI39" s="3">
        <f t="shared" si="0"/>
        <v>0</v>
      </c>
      <c r="AJ39" s="3">
        <f t="shared" si="0"/>
        <v>0</v>
      </c>
      <c r="AK39" s="3">
        <f t="shared" si="0"/>
        <v>2</v>
      </c>
      <c r="AL39" s="3">
        <f t="shared" si="0"/>
        <v>3</v>
      </c>
      <c r="AM39" s="3">
        <f t="shared" si="0"/>
        <v>0</v>
      </c>
      <c r="AN39" s="3">
        <f t="shared" si="0"/>
        <v>2</v>
      </c>
      <c r="AO39" s="3">
        <f t="shared" si="0"/>
        <v>3</v>
      </c>
      <c r="AP39" s="3">
        <f t="shared" si="0"/>
        <v>0</v>
      </c>
      <c r="AQ39" s="3">
        <f t="shared" si="0"/>
        <v>5</v>
      </c>
      <c r="AR39" s="3">
        <f t="shared" si="0"/>
        <v>0</v>
      </c>
      <c r="AS39" s="3">
        <f t="shared" si="0"/>
        <v>0</v>
      </c>
      <c r="AT39" s="3">
        <f t="shared" si="0"/>
        <v>5</v>
      </c>
      <c r="AU39" s="3">
        <f t="shared" si="0"/>
        <v>0</v>
      </c>
      <c r="AV39" s="3">
        <f t="shared" si="0"/>
        <v>0</v>
      </c>
      <c r="AW39" s="3">
        <f t="shared" si="0"/>
        <v>5</v>
      </c>
      <c r="AX39" s="3">
        <f t="shared" si="0"/>
        <v>0</v>
      </c>
      <c r="AY39" s="3">
        <f t="shared" si="0"/>
        <v>0</v>
      </c>
      <c r="AZ39" s="3">
        <f t="shared" si="0"/>
        <v>5</v>
      </c>
      <c r="BA39" s="3">
        <f t="shared" si="0"/>
        <v>0</v>
      </c>
      <c r="BB39" s="3">
        <f t="shared" si="0"/>
        <v>0</v>
      </c>
      <c r="BC39" s="3">
        <f t="shared" si="0"/>
        <v>2</v>
      </c>
      <c r="BD39" s="3">
        <f t="shared" si="0"/>
        <v>3</v>
      </c>
      <c r="BE39" s="3">
        <f t="shared" si="0"/>
        <v>0</v>
      </c>
      <c r="BF39" s="3">
        <f t="shared" si="0"/>
        <v>2</v>
      </c>
      <c r="BG39" s="3">
        <f t="shared" si="0"/>
        <v>3</v>
      </c>
      <c r="BH39" s="3">
        <f t="shared" si="0"/>
        <v>0</v>
      </c>
      <c r="BI39" s="3">
        <f t="shared" si="0"/>
        <v>2</v>
      </c>
      <c r="BJ39" s="3">
        <f t="shared" si="0"/>
        <v>3</v>
      </c>
      <c r="BK39" s="3">
        <f t="shared" si="0"/>
        <v>0</v>
      </c>
      <c r="BL39" s="3">
        <f t="shared" si="0"/>
        <v>2</v>
      </c>
      <c r="BM39" s="3">
        <f t="shared" si="0"/>
        <v>3</v>
      </c>
      <c r="BN39" s="3">
        <f t="shared" si="0"/>
        <v>2</v>
      </c>
      <c r="BO39" s="3">
        <f t="shared" si="0"/>
        <v>0</v>
      </c>
      <c r="BP39" s="3">
        <f t="shared" ref="BP39:EA39" si="1">SUM(BP14:BP38)</f>
        <v>3</v>
      </c>
      <c r="BQ39" s="3">
        <f t="shared" si="1"/>
        <v>0</v>
      </c>
      <c r="BR39" s="3">
        <f t="shared" si="1"/>
        <v>5</v>
      </c>
      <c r="BS39" s="3">
        <f t="shared" si="1"/>
        <v>0</v>
      </c>
      <c r="BT39" s="3">
        <f t="shared" si="1"/>
        <v>0</v>
      </c>
      <c r="BU39" s="3">
        <f t="shared" si="1"/>
        <v>5</v>
      </c>
      <c r="BV39" s="3">
        <f t="shared" si="1"/>
        <v>0</v>
      </c>
      <c r="BW39" s="3">
        <f t="shared" si="1"/>
        <v>2</v>
      </c>
      <c r="BX39" s="3">
        <f t="shared" si="1"/>
        <v>0</v>
      </c>
      <c r="BY39" s="3">
        <f t="shared" si="1"/>
        <v>3</v>
      </c>
      <c r="BZ39" s="3">
        <f t="shared" si="1"/>
        <v>2</v>
      </c>
      <c r="CA39" s="3">
        <f t="shared" si="1"/>
        <v>1</v>
      </c>
      <c r="CB39" s="3">
        <f t="shared" si="1"/>
        <v>2</v>
      </c>
      <c r="CC39" s="3">
        <f t="shared" si="1"/>
        <v>0</v>
      </c>
      <c r="CD39" s="3">
        <f t="shared" si="1"/>
        <v>5</v>
      </c>
      <c r="CE39" s="3">
        <f t="shared" si="1"/>
        <v>0</v>
      </c>
      <c r="CF39" s="3">
        <f t="shared" si="1"/>
        <v>0</v>
      </c>
      <c r="CG39" s="3">
        <f t="shared" si="1"/>
        <v>5</v>
      </c>
      <c r="CH39" s="3">
        <f t="shared" si="1"/>
        <v>0</v>
      </c>
      <c r="CI39" s="3">
        <f t="shared" si="1"/>
        <v>0</v>
      </c>
      <c r="CJ39" s="3">
        <f t="shared" si="1"/>
        <v>3</v>
      </c>
      <c r="CK39" s="3">
        <f t="shared" si="1"/>
        <v>2</v>
      </c>
      <c r="CL39" s="3">
        <f t="shared" si="1"/>
        <v>2</v>
      </c>
      <c r="CM39" s="3">
        <f t="shared" si="1"/>
        <v>3</v>
      </c>
      <c r="CN39" s="3">
        <f t="shared" si="1"/>
        <v>0</v>
      </c>
      <c r="CO39" s="3">
        <f t="shared" si="1"/>
        <v>0</v>
      </c>
      <c r="CP39" s="3">
        <f t="shared" si="1"/>
        <v>5</v>
      </c>
      <c r="CQ39" s="3">
        <f t="shared" si="1"/>
        <v>0</v>
      </c>
      <c r="CR39" s="3">
        <f t="shared" si="1"/>
        <v>0</v>
      </c>
      <c r="CS39" s="3">
        <f t="shared" si="1"/>
        <v>5</v>
      </c>
      <c r="CT39" s="3">
        <f t="shared" si="1"/>
        <v>0</v>
      </c>
      <c r="CU39" s="3">
        <f t="shared" si="1"/>
        <v>0</v>
      </c>
      <c r="CV39" s="3">
        <f t="shared" si="1"/>
        <v>5</v>
      </c>
      <c r="CW39" s="3">
        <f t="shared" si="1"/>
        <v>0</v>
      </c>
      <c r="CX39" s="3">
        <f t="shared" si="1"/>
        <v>0</v>
      </c>
      <c r="CY39" s="3">
        <f t="shared" si="1"/>
        <v>4</v>
      </c>
      <c r="CZ39" s="3">
        <f t="shared" si="1"/>
        <v>1</v>
      </c>
      <c r="DA39" s="3">
        <f t="shared" si="1"/>
        <v>2</v>
      </c>
      <c r="DB39" s="3">
        <f t="shared" si="1"/>
        <v>3</v>
      </c>
      <c r="DC39" s="3">
        <f t="shared" si="1"/>
        <v>0</v>
      </c>
      <c r="DD39" s="3">
        <f t="shared" si="1"/>
        <v>0</v>
      </c>
      <c r="DE39" s="3">
        <f t="shared" si="1"/>
        <v>5</v>
      </c>
      <c r="DF39" s="3">
        <f t="shared" si="1"/>
        <v>0</v>
      </c>
      <c r="DG39" s="3">
        <f t="shared" si="1"/>
        <v>0</v>
      </c>
      <c r="DH39" s="3">
        <f t="shared" si="1"/>
        <v>5</v>
      </c>
      <c r="DI39" s="3">
        <f t="shared" si="1"/>
        <v>0</v>
      </c>
      <c r="DJ39" s="3">
        <f t="shared" si="1"/>
        <v>2</v>
      </c>
      <c r="DK39" s="3">
        <f t="shared" si="1"/>
        <v>3</v>
      </c>
      <c r="DL39" s="3">
        <f t="shared" si="1"/>
        <v>0</v>
      </c>
      <c r="DM39" s="3">
        <f t="shared" si="1"/>
        <v>2</v>
      </c>
      <c r="DN39" s="3">
        <f t="shared" si="1"/>
        <v>3</v>
      </c>
      <c r="DO39" s="3">
        <f t="shared" si="1"/>
        <v>0</v>
      </c>
      <c r="DP39" s="3">
        <f t="shared" si="1"/>
        <v>2</v>
      </c>
      <c r="DQ39" s="3">
        <f t="shared" si="1"/>
        <v>3</v>
      </c>
      <c r="DR39" s="3">
        <f t="shared" si="1"/>
        <v>0</v>
      </c>
      <c r="DS39" s="3">
        <f t="shared" si="1"/>
        <v>2</v>
      </c>
      <c r="DT39" s="3">
        <f t="shared" si="1"/>
        <v>3</v>
      </c>
      <c r="DU39" s="3">
        <f t="shared" si="1"/>
        <v>0</v>
      </c>
      <c r="DV39" s="3">
        <f t="shared" si="1"/>
        <v>2</v>
      </c>
      <c r="DW39" s="3">
        <f t="shared" si="1"/>
        <v>3</v>
      </c>
      <c r="DX39" s="3">
        <f t="shared" si="1"/>
        <v>0</v>
      </c>
      <c r="DY39" s="3">
        <f t="shared" si="1"/>
        <v>2</v>
      </c>
      <c r="DZ39" s="3">
        <f t="shared" si="1"/>
        <v>3</v>
      </c>
      <c r="EA39" s="3">
        <f t="shared" si="1"/>
        <v>0</v>
      </c>
      <c r="EB39" s="3">
        <f t="shared" ref="EB39:GM39" si="2">SUM(EB14:EB38)</f>
        <v>2</v>
      </c>
      <c r="EC39" s="3">
        <f t="shared" si="2"/>
        <v>0</v>
      </c>
      <c r="ED39" s="3">
        <f t="shared" si="2"/>
        <v>3</v>
      </c>
      <c r="EE39" s="3">
        <f t="shared" si="2"/>
        <v>2</v>
      </c>
      <c r="EF39" s="3">
        <f t="shared" si="2"/>
        <v>0</v>
      </c>
      <c r="EG39" s="3">
        <f t="shared" si="2"/>
        <v>3</v>
      </c>
      <c r="EH39" s="3">
        <f t="shared" si="2"/>
        <v>2</v>
      </c>
      <c r="EI39" s="3">
        <f t="shared" si="2"/>
        <v>0</v>
      </c>
      <c r="EJ39" s="3">
        <f t="shared" si="2"/>
        <v>3</v>
      </c>
      <c r="EK39" s="3">
        <f t="shared" si="2"/>
        <v>2</v>
      </c>
      <c r="EL39" s="3">
        <f t="shared" si="2"/>
        <v>0</v>
      </c>
      <c r="EM39" s="3">
        <f t="shared" si="2"/>
        <v>3</v>
      </c>
      <c r="EN39" s="3">
        <f t="shared" si="2"/>
        <v>2</v>
      </c>
      <c r="EO39" s="3">
        <f t="shared" si="2"/>
        <v>0</v>
      </c>
      <c r="EP39" s="3">
        <f t="shared" si="2"/>
        <v>3</v>
      </c>
      <c r="EQ39" s="3">
        <f t="shared" si="2"/>
        <v>2</v>
      </c>
      <c r="ER39" s="3">
        <f t="shared" si="2"/>
        <v>0</v>
      </c>
      <c r="ES39" s="3">
        <f t="shared" si="2"/>
        <v>3</v>
      </c>
      <c r="ET39" s="3">
        <f t="shared" si="2"/>
        <v>2</v>
      </c>
      <c r="EU39" s="3">
        <f t="shared" si="2"/>
        <v>3</v>
      </c>
      <c r="EV39" s="3">
        <f t="shared" si="2"/>
        <v>0</v>
      </c>
      <c r="EW39" s="3">
        <f t="shared" si="2"/>
        <v>2</v>
      </c>
      <c r="EX39" s="3">
        <f t="shared" si="2"/>
        <v>1</v>
      </c>
      <c r="EY39" s="3">
        <f t="shared" si="2"/>
        <v>2</v>
      </c>
      <c r="EZ39" s="3">
        <f t="shared" si="2"/>
        <v>2</v>
      </c>
      <c r="FA39" s="3">
        <f t="shared" si="2"/>
        <v>1</v>
      </c>
      <c r="FB39" s="3">
        <f t="shared" si="2"/>
        <v>2</v>
      </c>
      <c r="FC39" s="3">
        <f t="shared" si="2"/>
        <v>2</v>
      </c>
      <c r="FD39" s="3">
        <f t="shared" si="2"/>
        <v>1</v>
      </c>
      <c r="FE39" s="3">
        <f t="shared" si="2"/>
        <v>2</v>
      </c>
      <c r="FF39" s="3">
        <f t="shared" si="2"/>
        <v>2</v>
      </c>
      <c r="FG39" s="3">
        <f t="shared" si="2"/>
        <v>1</v>
      </c>
      <c r="FH39" s="3">
        <f t="shared" si="2"/>
        <v>2</v>
      </c>
      <c r="FI39" s="3">
        <f t="shared" si="2"/>
        <v>2</v>
      </c>
      <c r="FJ39" s="3">
        <f t="shared" si="2"/>
        <v>2</v>
      </c>
      <c r="FK39" s="3">
        <f t="shared" si="2"/>
        <v>1</v>
      </c>
      <c r="FL39" s="3">
        <f t="shared" si="2"/>
        <v>2</v>
      </c>
      <c r="FM39" s="3">
        <f t="shared" si="2"/>
        <v>2</v>
      </c>
      <c r="FN39" s="3">
        <f t="shared" si="2"/>
        <v>1</v>
      </c>
      <c r="FO39" s="3">
        <f t="shared" si="2"/>
        <v>2</v>
      </c>
      <c r="FP39" s="3">
        <f t="shared" si="2"/>
        <v>3</v>
      </c>
      <c r="FQ39" s="3">
        <f t="shared" si="2"/>
        <v>0</v>
      </c>
      <c r="FR39" s="3">
        <f t="shared" si="2"/>
        <v>2</v>
      </c>
      <c r="FS39" s="3">
        <f t="shared" si="2"/>
        <v>1</v>
      </c>
      <c r="FT39" s="3">
        <f t="shared" si="2"/>
        <v>2</v>
      </c>
      <c r="FU39" s="3">
        <f t="shared" si="2"/>
        <v>2</v>
      </c>
      <c r="FV39" s="3">
        <f t="shared" si="2"/>
        <v>3</v>
      </c>
      <c r="FW39" s="3">
        <f t="shared" si="2"/>
        <v>0</v>
      </c>
      <c r="FX39" s="3">
        <f t="shared" si="2"/>
        <v>2</v>
      </c>
      <c r="FY39" s="3">
        <f t="shared" si="2"/>
        <v>3</v>
      </c>
      <c r="FZ39" s="3">
        <f t="shared" si="2"/>
        <v>0</v>
      </c>
      <c r="GA39" s="3">
        <f t="shared" si="2"/>
        <v>2</v>
      </c>
      <c r="GB39" s="3">
        <f t="shared" si="2"/>
        <v>3</v>
      </c>
      <c r="GC39" s="3">
        <f t="shared" si="2"/>
        <v>0</v>
      </c>
      <c r="GD39" s="3">
        <f t="shared" si="2"/>
        <v>2</v>
      </c>
      <c r="GE39" s="3">
        <f t="shared" si="2"/>
        <v>1</v>
      </c>
      <c r="GF39" s="3">
        <f t="shared" si="2"/>
        <v>2</v>
      </c>
      <c r="GG39" s="3">
        <f t="shared" si="2"/>
        <v>2</v>
      </c>
      <c r="GH39" s="3">
        <f t="shared" si="2"/>
        <v>3</v>
      </c>
      <c r="GI39" s="3">
        <f t="shared" si="2"/>
        <v>0</v>
      </c>
      <c r="GJ39" s="3">
        <f t="shared" si="2"/>
        <v>2</v>
      </c>
      <c r="GK39" s="3">
        <f t="shared" si="2"/>
        <v>3</v>
      </c>
      <c r="GL39" s="3">
        <f t="shared" si="2"/>
        <v>0</v>
      </c>
      <c r="GM39" s="3">
        <f t="shared" si="2"/>
        <v>2</v>
      </c>
      <c r="GN39" s="3">
        <f t="shared" ref="GN39:GR39" si="3">SUM(GN14:GN38)</f>
        <v>0</v>
      </c>
      <c r="GO39" s="3">
        <f t="shared" si="3"/>
        <v>3</v>
      </c>
      <c r="GP39" s="3">
        <f t="shared" si="3"/>
        <v>2</v>
      </c>
      <c r="GQ39" s="3">
        <f t="shared" si="3"/>
        <v>3</v>
      </c>
      <c r="GR39" s="3">
        <f t="shared" si="3"/>
        <v>0</v>
      </c>
    </row>
    <row r="40" spans="1:200" ht="37.5" customHeight="1" x14ac:dyDescent="0.3">
      <c r="A40" s="83" t="s">
        <v>674</v>
      </c>
      <c r="B40" s="84"/>
      <c r="C40" s="10">
        <f>C39/5%</f>
        <v>40</v>
      </c>
      <c r="D40" s="10">
        <f t="shared" ref="D40:BO40" si="4">D39/5%</f>
        <v>40</v>
      </c>
      <c r="E40" s="10">
        <f t="shared" si="4"/>
        <v>20</v>
      </c>
      <c r="F40" s="10">
        <f t="shared" si="4"/>
        <v>0</v>
      </c>
      <c r="G40" s="10">
        <f t="shared" si="4"/>
        <v>40</v>
      </c>
      <c r="H40" s="10">
        <f t="shared" si="4"/>
        <v>60</v>
      </c>
      <c r="I40" s="10">
        <f t="shared" si="4"/>
        <v>0</v>
      </c>
      <c r="J40" s="10">
        <f t="shared" si="4"/>
        <v>40</v>
      </c>
      <c r="K40" s="10">
        <f t="shared" si="4"/>
        <v>60</v>
      </c>
      <c r="L40" s="10">
        <f t="shared" si="4"/>
        <v>0</v>
      </c>
      <c r="M40" s="10">
        <f t="shared" si="4"/>
        <v>100</v>
      </c>
      <c r="N40" s="10">
        <f t="shared" si="4"/>
        <v>0</v>
      </c>
      <c r="O40" s="10">
        <f t="shared" si="4"/>
        <v>40</v>
      </c>
      <c r="P40" s="10">
        <f t="shared" si="4"/>
        <v>60</v>
      </c>
      <c r="Q40" s="10">
        <f t="shared" si="4"/>
        <v>0</v>
      </c>
      <c r="R40" s="10">
        <f t="shared" si="4"/>
        <v>0</v>
      </c>
      <c r="S40" s="10">
        <f t="shared" si="4"/>
        <v>40</v>
      </c>
      <c r="T40" s="10">
        <f t="shared" si="4"/>
        <v>60</v>
      </c>
      <c r="U40" s="10">
        <f t="shared" si="4"/>
        <v>0</v>
      </c>
      <c r="V40" s="10">
        <f t="shared" si="4"/>
        <v>100</v>
      </c>
      <c r="W40" s="10">
        <f t="shared" si="4"/>
        <v>0</v>
      </c>
      <c r="X40" s="10">
        <f t="shared" si="4"/>
        <v>40</v>
      </c>
      <c r="Y40" s="10">
        <f t="shared" si="4"/>
        <v>60</v>
      </c>
      <c r="Z40" s="10">
        <f t="shared" si="4"/>
        <v>0</v>
      </c>
      <c r="AA40" s="10">
        <f t="shared" si="4"/>
        <v>40</v>
      </c>
      <c r="AB40" s="10">
        <f t="shared" si="4"/>
        <v>60</v>
      </c>
      <c r="AC40" s="10">
        <f t="shared" si="4"/>
        <v>0</v>
      </c>
      <c r="AD40" s="10">
        <f t="shared" si="4"/>
        <v>40</v>
      </c>
      <c r="AE40" s="10">
        <f t="shared" si="4"/>
        <v>60</v>
      </c>
      <c r="AF40" s="10">
        <f t="shared" si="4"/>
        <v>0</v>
      </c>
      <c r="AG40" s="10">
        <f t="shared" si="4"/>
        <v>0</v>
      </c>
      <c r="AH40" s="10">
        <f t="shared" si="4"/>
        <v>100</v>
      </c>
      <c r="AI40" s="10">
        <f t="shared" si="4"/>
        <v>0</v>
      </c>
      <c r="AJ40" s="10">
        <f t="shared" si="4"/>
        <v>0</v>
      </c>
      <c r="AK40" s="10">
        <f t="shared" si="4"/>
        <v>40</v>
      </c>
      <c r="AL40" s="10">
        <f t="shared" si="4"/>
        <v>60</v>
      </c>
      <c r="AM40" s="10">
        <f t="shared" si="4"/>
        <v>0</v>
      </c>
      <c r="AN40" s="10">
        <f t="shared" si="4"/>
        <v>40</v>
      </c>
      <c r="AO40" s="10">
        <f t="shared" si="4"/>
        <v>60</v>
      </c>
      <c r="AP40" s="10">
        <f t="shared" si="4"/>
        <v>0</v>
      </c>
      <c r="AQ40" s="10">
        <f t="shared" si="4"/>
        <v>100</v>
      </c>
      <c r="AR40" s="10">
        <f t="shared" si="4"/>
        <v>0</v>
      </c>
      <c r="AS40" s="10">
        <f t="shared" si="4"/>
        <v>0</v>
      </c>
      <c r="AT40" s="10">
        <f t="shared" si="4"/>
        <v>100</v>
      </c>
      <c r="AU40" s="10">
        <f t="shared" si="4"/>
        <v>0</v>
      </c>
      <c r="AV40" s="10">
        <f t="shared" si="4"/>
        <v>0</v>
      </c>
      <c r="AW40" s="10">
        <f t="shared" si="4"/>
        <v>100</v>
      </c>
      <c r="AX40" s="10">
        <f t="shared" si="4"/>
        <v>0</v>
      </c>
      <c r="AY40" s="10">
        <f t="shared" si="4"/>
        <v>0</v>
      </c>
      <c r="AZ40" s="10">
        <f t="shared" si="4"/>
        <v>100</v>
      </c>
      <c r="BA40" s="10">
        <f t="shared" si="4"/>
        <v>0</v>
      </c>
      <c r="BB40" s="10">
        <f t="shared" si="4"/>
        <v>0</v>
      </c>
      <c r="BC40" s="10">
        <f t="shared" si="4"/>
        <v>40</v>
      </c>
      <c r="BD40" s="10">
        <f t="shared" si="4"/>
        <v>60</v>
      </c>
      <c r="BE40" s="10">
        <f t="shared" si="4"/>
        <v>0</v>
      </c>
      <c r="BF40" s="10">
        <f t="shared" si="4"/>
        <v>40</v>
      </c>
      <c r="BG40" s="10">
        <f t="shared" si="4"/>
        <v>60</v>
      </c>
      <c r="BH40" s="10">
        <f t="shared" si="4"/>
        <v>0</v>
      </c>
      <c r="BI40" s="10">
        <f t="shared" si="4"/>
        <v>40</v>
      </c>
      <c r="BJ40" s="10">
        <f t="shared" si="4"/>
        <v>60</v>
      </c>
      <c r="BK40" s="10">
        <f t="shared" si="4"/>
        <v>0</v>
      </c>
      <c r="BL40" s="10">
        <f t="shared" si="4"/>
        <v>40</v>
      </c>
      <c r="BM40" s="10">
        <f t="shared" si="4"/>
        <v>60</v>
      </c>
      <c r="BN40" s="10">
        <f t="shared" si="4"/>
        <v>40</v>
      </c>
      <c r="BO40" s="10">
        <f t="shared" si="4"/>
        <v>0</v>
      </c>
      <c r="BP40" s="10">
        <f t="shared" ref="BP40:EA40" si="5">BP39/5%</f>
        <v>60</v>
      </c>
      <c r="BQ40" s="10">
        <f t="shared" si="5"/>
        <v>0</v>
      </c>
      <c r="BR40" s="10">
        <f t="shared" si="5"/>
        <v>100</v>
      </c>
      <c r="BS40" s="10">
        <f t="shared" si="5"/>
        <v>0</v>
      </c>
      <c r="BT40" s="10">
        <f t="shared" si="5"/>
        <v>0</v>
      </c>
      <c r="BU40" s="10">
        <f t="shared" si="5"/>
        <v>100</v>
      </c>
      <c r="BV40" s="10">
        <f t="shared" si="5"/>
        <v>0</v>
      </c>
      <c r="BW40" s="10">
        <f t="shared" si="5"/>
        <v>40</v>
      </c>
      <c r="BX40" s="10">
        <f t="shared" si="5"/>
        <v>0</v>
      </c>
      <c r="BY40" s="10">
        <f t="shared" si="5"/>
        <v>60</v>
      </c>
      <c r="BZ40" s="10">
        <f t="shared" si="5"/>
        <v>40</v>
      </c>
      <c r="CA40" s="10">
        <f t="shared" si="5"/>
        <v>20</v>
      </c>
      <c r="CB40" s="10">
        <f t="shared" si="5"/>
        <v>40</v>
      </c>
      <c r="CC40" s="10">
        <f t="shared" si="5"/>
        <v>0</v>
      </c>
      <c r="CD40" s="10">
        <f t="shared" si="5"/>
        <v>100</v>
      </c>
      <c r="CE40" s="10">
        <f t="shared" si="5"/>
        <v>0</v>
      </c>
      <c r="CF40" s="10">
        <f t="shared" si="5"/>
        <v>0</v>
      </c>
      <c r="CG40" s="10">
        <f t="shared" si="5"/>
        <v>100</v>
      </c>
      <c r="CH40" s="10">
        <f t="shared" si="5"/>
        <v>0</v>
      </c>
      <c r="CI40" s="10">
        <f t="shared" si="5"/>
        <v>0</v>
      </c>
      <c r="CJ40" s="10">
        <f t="shared" si="5"/>
        <v>60</v>
      </c>
      <c r="CK40" s="10">
        <f t="shared" si="5"/>
        <v>40</v>
      </c>
      <c r="CL40" s="10">
        <f t="shared" si="5"/>
        <v>40</v>
      </c>
      <c r="CM40" s="10">
        <f t="shared" si="5"/>
        <v>60</v>
      </c>
      <c r="CN40" s="10">
        <f t="shared" si="5"/>
        <v>0</v>
      </c>
      <c r="CO40" s="10">
        <f t="shared" si="5"/>
        <v>0</v>
      </c>
      <c r="CP40" s="10">
        <f t="shared" si="5"/>
        <v>100</v>
      </c>
      <c r="CQ40" s="10">
        <f t="shared" si="5"/>
        <v>0</v>
      </c>
      <c r="CR40" s="10">
        <f t="shared" si="5"/>
        <v>0</v>
      </c>
      <c r="CS40" s="10">
        <f t="shared" si="5"/>
        <v>100</v>
      </c>
      <c r="CT40" s="10">
        <f t="shared" si="5"/>
        <v>0</v>
      </c>
      <c r="CU40" s="10">
        <f t="shared" si="5"/>
        <v>0</v>
      </c>
      <c r="CV40" s="10">
        <f t="shared" si="5"/>
        <v>100</v>
      </c>
      <c r="CW40" s="10">
        <f t="shared" si="5"/>
        <v>0</v>
      </c>
      <c r="CX40" s="10">
        <f t="shared" si="5"/>
        <v>0</v>
      </c>
      <c r="CY40" s="10">
        <f t="shared" si="5"/>
        <v>80</v>
      </c>
      <c r="CZ40" s="10">
        <f t="shared" si="5"/>
        <v>20</v>
      </c>
      <c r="DA40" s="10">
        <f t="shared" si="5"/>
        <v>40</v>
      </c>
      <c r="DB40" s="10">
        <f t="shared" si="5"/>
        <v>60</v>
      </c>
      <c r="DC40" s="10">
        <f t="shared" si="5"/>
        <v>0</v>
      </c>
      <c r="DD40" s="10">
        <f t="shared" si="5"/>
        <v>0</v>
      </c>
      <c r="DE40" s="10">
        <f t="shared" si="5"/>
        <v>100</v>
      </c>
      <c r="DF40" s="10">
        <f t="shared" si="5"/>
        <v>0</v>
      </c>
      <c r="DG40" s="10">
        <f t="shared" si="5"/>
        <v>0</v>
      </c>
      <c r="DH40" s="10">
        <f t="shared" si="5"/>
        <v>100</v>
      </c>
      <c r="DI40" s="10">
        <f t="shared" si="5"/>
        <v>0</v>
      </c>
      <c r="DJ40" s="10">
        <f t="shared" si="5"/>
        <v>40</v>
      </c>
      <c r="DK40" s="10">
        <f t="shared" si="5"/>
        <v>60</v>
      </c>
      <c r="DL40" s="10">
        <f t="shared" si="5"/>
        <v>0</v>
      </c>
      <c r="DM40" s="10">
        <f t="shared" si="5"/>
        <v>40</v>
      </c>
      <c r="DN40" s="10">
        <f t="shared" si="5"/>
        <v>60</v>
      </c>
      <c r="DO40" s="10">
        <f t="shared" si="5"/>
        <v>0</v>
      </c>
      <c r="DP40" s="10">
        <f t="shared" si="5"/>
        <v>40</v>
      </c>
      <c r="DQ40" s="10">
        <f t="shared" si="5"/>
        <v>60</v>
      </c>
      <c r="DR40" s="10">
        <f t="shared" si="5"/>
        <v>0</v>
      </c>
      <c r="DS40" s="10">
        <f t="shared" si="5"/>
        <v>40</v>
      </c>
      <c r="DT40" s="10">
        <f t="shared" si="5"/>
        <v>60</v>
      </c>
      <c r="DU40" s="10">
        <f t="shared" si="5"/>
        <v>0</v>
      </c>
      <c r="DV40" s="10">
        <f t="shared" si="5"/>
        <v>40</v>
      </c>
      <c r="DW40" s="10">
        <f t="shared" si="5"/>
        <v>60</v>
      </c>
      <c r="DX40" s="10">
        <f t="shared" si="5"/>
        <v>0</v>
      </c>
      <c r="DY40" s="10">
        <f t="shared" si="5"/>
        <v>40</v>
      </c>
      <c r="DZ40" s="10">
        <f t="shared" si="5"/>
        <v>60</v>
      </c>
      <c r="EA40" s="10">
        <f t="shared" si="5"/>
        <v>0</v>
      </c>
      <c r="EB40" s="10">
        <f t="shared" ref="EB40:GM40" si="6">EB39/5%</f>
        <v>40</v>
      </c>
      <c r="EC40" s="10">
        <f t="shared" si="6"/>
        <v>0</v>
      </c>
      <c r="ED40" s="10">
        <f t="shared" si="6"/>
        <v>60</v>
      </c>
      <c r="EE40" s="10">
        <f t="shared" si="6"/>
        <v>40</v>
      </c>
      <c r="EF40" s="10">
        <f t="shared" si="6"/>
        <v>0</v>
      </c>
      <c r="EG40" s="10">
        <f t="shared" si="6"/>
        <v>60</v>
      </c>
      <c r="EH40" s="10">
        <f t="shared" si="6"/>
        <v>40</v>
      </c>
      <c r="EI40" s="10">
        <f t="shared" si="6"/>
        <v>0</v>
      </c>
      <c r="EJ40" s="10">
        <f t="shared" si="6"/>
        <v>60</v>
      </c>
      <c r="EK40" s="10">
        <f t="shared" si="6"/>
        <v>40</v>
      </c>
      <c r="EL40" s="10">
        <f t="shared" si="6"/>
        <v>0</v>
      </c>
      <c r="EM40" s="10">
        <f t="shared" si="6"/>
        <v>60</v>
      </c>
      <c r="EN40" s="10">
        <f t="shared" si="6"/>
        <v>40</v>
      </c>
      <c r="EO40" s="10">
        <f t="shared" si="6"/>
        <v>0</v>
      </c>
      <c r="EP40" s="10">
        <f t="shared" si="6"/>
        <v>60</v>
      </c>
      <c r="EQ40" s="10">
        <f t="shared" si="6"/>
        <v>40</v>
      </c>
      <c r="ER40" s="10">
        <f t="shared" si="6"/>
        <v>0</v>
      </c>
      <c r="ES40" s="10">
        <f t="shared" si="6"/>
        <v>60</v>
      </c>
      <c r="ET40" s="10">
        <f t="shared" si="6"/>
        <v>40</v>
      </c>
      <c r="EU40" s="10">
        <f t="shared" si="6"/>
        <v>60</v>
      </c>
      <c r="EV40" s="10">
        <f t="shared" si="6"/>
        <v>0</v>
      </c>
      <c r="EW40" s="10">
        <f t="shared" si="6"/>
        <v>40</v>
      </c>
      <c r="EX40" s="10">
        <f t="shared" si="6"/>
        <v>20</v>
      </c>
      <c r="EY40" s="10">
        <f t="shared" si="6"/>
        <v>40</v>
      </c>
      <c r="EZ40" s="10">
        <f t="shared" si="6"/>
        <v>40</v>
      </c>
      <c r="FA40" s="10">
        <f t="shared" si="6"/>
        <v>20</v>
      </c>
      <c r="FB40" s="10">
        <f t="shared" si="6"/>
        <v>40</v>
      </c>
      <c r="FC40" s="10">
        <f t="shared" si="6"/>
        <v>40</v>
      </c>
      <c r="FD40" s="10">
        <f t="shared" si="6"/>
        <v>20</v>
      </c>
      <c r="FE40" s="10">
        <f t="shared" si="6"/>
        <v>40</v>
      </c>
      <c r="FF40" s="10">
        <f t="shared" si="6"/>
        <v>40</v>
      </c>
      <c r="FG40" s="10">
        <f t="shared" si="6"/>
        <v>20</v>
      </c>
      <c r="FH40" s="10">
        <f t="shared" si="6"/>
        <v>40</v>
      </c>
      <c r="FI40" s="10">
        <f t="shared" si="6"/>
        <v>40</v>
      </c>
      <c r="FJ40" s="10">
        <f t="shared" si="6"/>
        <v>40</v>
      </c>
      <c r="FK40" s="10">
        <f t="shared" si="6"/>
        <v>20</v>
      </c>
      <c r="FL40" s="10">
        <f t="shared" si="6"/>
        <v>40</v>
      </c>
      <c r="FM40" s="10">
        <f t="shared" si="6"/>
        <v>40</v>
      </c>
      <c r="FN40" s="10">
        <f t="shared" si="6"/>
        <v>20</v>
      </c>
      <c r="FO40" s="10">
        <f t="shared" si="6"/>
        <v>40</v>
      </c>
      <c r="FP40" s="10">
        <f t="shared" si="6"/>
        <v>60</v>
      </c>
      <c r="FQ40" s="10">
        <f t="shared" si="6"/>
        <v>0</v>
      </c>
      <c r="FR40" s="10">
        <f t="shared" si="6"/>
        <v>40</v>
      </c>
      <c r="FS40" s="10">
        <f t="shared" si="6"/>
        <v>20</v>
      </c>
      <c r="FT40" s="10">
        <f t="shared" si="6"/>
        <v>40</v>
      </c>
      <c r="FU40" s="10">
        <f t="shared" si="6"/>
        <v>40</v>
      </c>
      <c r="FV40" s="10">
        <f t="shared" si="6"/>
        <v>60</v>
      </c>
      <c r="FW40" s="10">
        <f t="shared" si="6"/>
        <v>0</v>
      </c>
      <c r="FX40" s="10">
        <f t="shared" si="6"/>
        <v>40</v>
      </c>
      <c r="FY40" s="10">
        <f t="shared" si="6"/>
        <v>60</v>
      </c>
      <c r="FZ40" s="10">
        <f t="shared" si="6"/>
        <v>0</v>
      </c>
      <c r="GA40" s="10">
        <f t="shared" si="6"/>
        <v>40</v>
      </c>
      <c r="GB40" s="10">
        <f t="shared" si="6"/>
        <v>60</v>
      </c>
      <c r="GC40" s="10">
        <f t="shared" si="6"/>
        <v>0</v>
      </c>
      <c r="GD40" s="10">
        <f t="shared" si="6"/>
        <v>40</v>
      </c>
      <c r="GE40" s="10">
        <f t="shared" si="6"/>
        <v>20</v>
      </c>
      <c r="GF40" s="10">
        <f t="shared" si="6"/>
        <v>40</v>
      </c>
      <c r="GG40" s="10">
        <f t="shared" si="6"/>
        <v>40</v>
      </c>
      <c r="GH40" s="10">
        <f t="shared" si="6"/>
        <v>60</v>
      </c>
      <c r="GI40" s="10">
        <f t="shared" si="6"/>
        <v>0</v>
      </c>
      <c r="GJ40" s="10">
        <f t="shared" si="6"/>
        <v>40</v>
      </c>
      <c r="GK40" s="10">
        <f t="shared" si="6"/>
        <v>60</v>
      </c>
      <c r="GL40" s="10">
        <f t="shared" si="6"/>
        <v>0</v>
      </c>
      <c r="GM40" s="10">
        <f t="shared" si="6"/>
        <v>40</v>
      </c>
      <c r="GN40" s="10">
        <f t="shared" ref="GN40:GR40" si="7">GN39/5%</f>
        <v>0</v>
      </c>
      <c r="GO40" s="10">
        <f t="shared" si="7"/>
        <v>60</v>
      </c>
      <c r="GP40" s="10">
        <f t="shared" si="7"/>
        <v>40</v>
      </c>
      <c r="GQ40" s="10">
        <f t="shared" si="7"/>
        <v>60</v>
      </c>
      <c r="GR40" s="10">
        <f t="shared" si="7"/>
        <v>0</v>
      </c>
    </row>
    <row r="42" spans="1:200" x14ac:dyDescent="0.3">
      <c r="B42" s="161" t="s">
        <v>1205</v>
      </c>
      <c r="C42" s="161"/>
      <c r="D42" s="161"/>
      <c r="E42" s="161"/>
      <c r="F42" s="45"/>
      <c r="G42" s="45"/>
      <c r="H42" s="45"/>
      <c r="I42" s="45"/>
      <c r="J42" s="45"/>
      <c r="K42" s="45"/>
      <c r="L42" s="45"/>
      <c r="M42" s="45"/>
    </row>
    <row r="43" spans="1:200" x14ac:dyDescent="0.3">
      <c r="B43" s="46" t="s">
        <v>650</v>
      </c>
      <c r="C43" s="46" t="s">
        <v>668</v>
      </c>
      <c r="D43" s="41">
        <v>2</v>
      </c>
      <c r="E43" s="47">
        <f>(C40+F40+I40+L40+O40+R40)/6</f>
        <v>13.333333333333334</v>
      </c>
      <c r="F43" s="45"/>
      <c r="G43" s="45"/>
      <c r="H43" s="45"/>
      <c r="I43" s="45"/>
      <c r="J43" s="45"/>
      <c r="K43" s="45"/>
      <c r="L43" s="45"/>
      <c r="M43" s="45"/>
    </row>
    <row r="44" spans="1:200" x14ac:dyDescent="0.3">
      <c r="B44" s="46" t="s">
        <v>652</v>
      </c>
      <c r="C44" s="46" t="s">
        <v>668</v>
      </c>
      <c r="D44" s="41">
        <v>2</v>
      </c>
      <c r="E44" s="47">
        <f>(D40+G40+J40+M40+P40+S40)/6</f>
        <v>53.333333333333336</v>
      </c>
      <c r="F44" s="45"/>
      <c r="G44" s="45"/>
      <c r="H44" s="45"/>
      <c r="I44" s="45"/>
      <c r="J44" s="45"/>
      <c r="K44" s="45"/>
      <c r="L44" s="45"/>
      <c r="M44" s="45"/>
    </row>
    <row r="45" spans="1:200" x14ac:dyDescent="0.3">
      <c r="B45" s="46" t="s">
        <v>653</v>
      </c>
      <c r="C45" s="46" t="s">
        <v>668</v>
      </c>
      <c r="D45" s="41">
        <f t="shared" ref="D44:D46" si="8">E45/100*3</f>
        <v>1</v>
      </c>
      <c r="E45" s="47">
        <f>(E40+H40+K40+N40+Q40+T40)/6</f>
        <v>33.333333333333336</v>
      </c>
      <c r="F45" s="45"/>
      <c r="G45" s="45"/>
      <c r="H45" s="45"/>
      <c r="I45" s="45"/>
      <c r="J45" s="45"/>
      <c r="K45" s="45"/>
      <c r="L45" s="45"/>
      <c r="M45" s="45"/>
    </row>
    <row r="46" spans="1:200" x14ac:dyDescent="0.3">
      <c r="B46" s="48"/>
      <c r="C46" s="48"/>
      <c r="D46" s="78">
        <v>5</v>
      </c>
      <c r="E46" s="49">
        <f>SUM(E43:E45)</f>
        <v>100</v>
      </c>
      <c r="F46" s="45"/>
      <c r="G46" s="45"/>
      <c r="H46" s="45"/>
      <c r="I46" s="45"/>
      <c r="J46" s="45"/>
      <c r="K46" s="45"/>
      <c r="L46" s="45"/>
      <c r="M46" s="45"/>
    </row>
    <row r="47" spans="1:200" ht="30" customHeight="1" x14ac:dyDescent="0.3">
      <c r="B47" s="46"/>
      <c r="C47" s="46"/>
      <c r="D47" s="162" t="s">
        <v>279</v>
      </c>
      <c r="E47" s="162"/>
      <c r="F47" s="163" t="s">
        <v>280</v>
      </c>
      <c r="G47" s="163"/>
      <c r="H47" s="163" t="s">
        <v>314</v>
      </c>
      <c r="I47" s="163"/>
      <c r="J47" s="45"/>
      <c r="K47" s="45"/>
      <c r="L47" s="45"/>
      <c r="M47" s="45"/>
    </row>
    <row r="48" spans="1:200" x14ac:dyDescent="0.3">
      <c r="B48" s="46" t="s">
        <v>650</v>
      </c>
      <c r="C48" s="46" t="s">
        <v>669</v>
      </c>
      <c r="D48" s="41">
        <v>2</v>
      </c>
      <c r="E48" s="47">
        <f>(U40+X40+AA40+AD40+AG40+AJ40)/6</f>
        <v>20</v>
      </c>
      <c r="F48" s="41">
        <v>2</v>
      </c>
      <c r="G48" s="47">
        <v>2</v>
      </c>
      <c r="H48" s="41">
        <v>2</v>
      </c>
      <c r="I48" s="47">
        <f>(BE40+BH40+BK40+BN40+BQ40+BT40)/6</f>
        <v>6.666666666666667</v>
      </c>
      <c r="J48" s="50"/>
      <c r="K48" s="50"/>
      <c r="L48" s="50"/>
      <c r="M48" s="50"/>
    </row>
    <row r="49" spans="2:13" x14ac:dyDescent="0.3">
      <c r="B49" s="46" t="s">
        <v>652</v>
      </c>
      <c r="C49" s="46" t="s">
        <v>669</v>
      </c>
      <c r="D49" s="41">
        <v>2</v>
      </c>
      <c r="E49" s="47">
        <f>(V40+Y40+AB40+AE40+AH40+AK40)/6</f>
        <v>70</v>
      </c>
      <c r="F49" s="41">
        <v>2</v>
      </c>
      <c r="G49" s="47">
        <v>2</v>
      </c>
      <c r="H49" s="41">
        <v>2</v>
      </c>
      <c r="I49" s="47">
        <f>(BF40+BI40+BL40+BO40+BR40+BU40)/6</f>
        <v>53.333333333333336</v>
      </c>
      <c r="J49" s="50"/>
      <c r="K49" s="50"/>
      <c r="L49" s="50"/>
      <c r="M49" s="50"/>
    </row>
    <row r="50" spans="2:13" x14ac:dyDescent="0.3">
      <c r="B50" s="46" t="s">
        <v>653</v>
      </c>
      <c r="C50" s="46" t="s">
        <v>669</v>
      </c>
      <c r="D50" s="41">
        <v>1</v>
      </c>
      <c r="E50" s="47">
        <f>(W40+Z40+AC40+AF40+AI40+AL40)/6</f>
        <v>10</v>
      </c>
      <c r="F50" s="41">
        <v>1</v>
      </c>
      <c r="G50" s="47">
        <v>1</v>
      </c>
      <c r="H50" s="41">
        <v>1</v>
      </c>
      <c r="I50" s="47">
        <f>(BG40+BJ40+BM40+BP40+BS40+BV40)/6</f>
        <v>40</v>
      </c>
      <c r="J50" s="50"/>
      <c r="K50" s="50"/>
      <c r="L50" s="50"/>
      <c r="M50" s="50"/>
    </row>
    <row r="51" spans="2:13" x14ac:dyDescent="0.3">
      <c r="B51" s="46"/>
      <c r="C51" s="46"/>
      <c r="D51" s="78">
        <v>5</v>
      </c>
      <c r="E51" s="51">
        <f t="shared" ref="E51:I51" si="9">SUM(E48:E50)</f>
        <v>100</v>
      </c>
      <c r="F51" s="78">
        <v>5</v>
      </c>
      <c r="G51" s="52">
        <f t="shared" si="9"/>
        <v>5</v>
      </c>
      <c r="H51" s="78">
        <v>5</v>
      </c>
      <c r="I51" s="51">
        <f t="shared" si="9"/>
        <v>100</v>
      </c>
      <c r="J51" s="53"/>
      <c r="K51" s="53"/>
      <c r="L51" s="53"/>
      <c r="M51" s="53"/>
    </row>
    <row r="52" spans="2:13" x14ac:dyDescent="0.3">
      <c r="B52" s="46" t="s">
        <v>650</v>
      </c>
      <c r="C52" s="46" t="s">
        <v>670</v>
      </c>
      <c r="D52" s="41">
        <v>2</v>
      </c>
      <c r="E52" s="47">
        <f>(BW40+BZ40+CC40+CF40+CI40+CL40)/6</f>
        <v>20</v>
      </c>
      <c r="F52" s="45"/>
      <c r="G52" s="45"/>
      <c r="H52" s="45"/>
      <c r="I52" s="45"/>
      <c r="J52" s="45"/>
      <c r="K52" s="45"/>
      <c r="L52" s="45"/>
      <c r="M52" s="45"/>
    </row>
    <row r="53" spans="2:13" x14ac:dyDescent="0.3">
      <c r="B53" s="46" t="s">
        <v>652</v>
      </c>
      <c r="C53" s="46" t="s">
        <v>670</v>
      </c>
      <c r="D53" s="41">
        <v>2</v>
      </c>
      <c r="E53" s="47">
        <f>(BX40+CA40+CD40+CG40+CJ40+CM40)/6</f>
        <v>56.666666666666664</v>
      </c>
      <c r="F53" s="45"/>
      <c r="G53" s="45"/>
      <c r="H53" s="45"/>
      <c r="I53" s="45"/>
      <c r="J53" s="45"/>
      <c r="K53" s="45"/>
      <c r="L53" s="45"/>
      <c r="M53" s="45"/>
    </row>
    <row r="54" spans="2:13" x14ac:dyDescent="0.3">
      <c r="B54" s="46" t="s">
        <v>653</v>
      </c>
      <c r="C54" s="46" t="s">
        <v>670</v>
      </c>
      <c r="D54" s="41">
        <v>1</v>
      </c>
      <c r="E54" s="47">
        <f>(BY40+CB40+CE40+CH40+CK40+CN40)/6</f>
        <v>23.333333333333332</v>
      </c>
      <c r="F54" s="45"/>
      <c r="G54" s="45"/>
      <c r="H54" s="45"/>
      <c r="I54" s="45"/>
      <c r="J54" s="45"/>
      <c r="K54" s="45"/>
      <c r="L54" s="45"/>
      <c r="M54" s="45"/>
    </row>
    <row r="55" spans="2:13" x14ac:dyDescent="0.3">
      <c r="B55" s="48"/>
      <c r="C55" s="48"/>
      <c r="D55" s="78">
        <v>5</v>
      </c>
      <c r="E55" s="52">
        <f>SUM(E52:E54)</f>
        <v>99.999999999999986</v>
      </c>
      <c r="F55" s="45"/>
      <c r="G55" s="45"/>
      <c r="H55" s="45"/>
      <c r="I55" s="45"/>
      <c r="J55" s="45"/>
      <c r="K55" s="45"/>
      <c r="L55" s="45"/>
      <c r="M55" s="45"/>
    </row>
    <row r="56" spans="2:13" x14ac:dyDescent="0.3">
      <c r="B56" s="46"/>
      <c r="C56" s="46"/>
      <c r="D56" s="166" t="s">
        <v>286</v>
      </c>
      <c r="E56" s="167"/>
      <c r="F56" s="164" t="s">
        <v>282</v>
      </c>
      <c r="G56" s="165"/>
      <c r="H56" s="159" t="s">
        <v>287</v>
      </c>
      <c r="I56" s="160"/>
      <c r="J56" s="159" t="s">
        <v>288</v>
      </c>
      <c r="K56" s="160"/>
      <c r="L56" s="159" t="s">
        <v>42</v>
      </c>
      <c r="M56" s="160"/>
    </row>
    <row r="57" spans="2:13" x14ac:dyDescent="0.3">
      <c r="B57" s="46" t="s">
        <v>650</v>
      </c>
      <c r="C57" s="46" t="s">
        <v>671</v>
      </c>
      <c r="D57" s="41">
        <v>2</v>
      </c>
      <c r="E57" s="47">
        <f>(CO40+CR40+CU40+CX40+DA40+DD40)/6</f>
        <v>6.666666666666667</v>
      </c>
      <c r="F57" s="41">
        <v>2</v>
      </c>
      <c r="G57" s="47">
        <f>(DG40+DJ40+DM40+DP40+DS40+DV40)/6</f>
        <v>33.333333333333336</v>
      </c>
      <c r="H57" s="41">
        <v>2</v>
      </c>
      <c r="I57" s="47">
        <f>(DY40+EB40+EE40+EH40+EK40+EN40)/6</f>
        <v>40</v>
      </c>
      <c r="J57" s="41">
        <v>2</v>
      </c>
      <c r="K57" s="47">
        <f>(EQ40+ET40+EW40+EZ40+FC40+FF40)/6</f>
        <v>40</v>
      </c>
      <c r="L57" s="41">
        <v>2</v>
      </c>
      <c r="M57" s="47">
        <f>(FI40+FL40+FO40+FR40+FU40+FX40)/6</f>
        <v>40</v>
      </c>
    </row>
    <row r="58" spans="2:13" x14ac:dyDescent="0.3">
      <c r="B58" s="46" t="s">
        <v>652</v>
      </c>
      <c r="C58" s="46" t="s">
        <v>671</v>
      </c>
      <c r="D58" s="41">
        <v>2</v>
      </c>
      <c r="E58" s="47">
        <f>(CP40+CS40+CV40+CY40+DB40+DE40)/6</f>
        <v>90</v>
      </c>
      <c r="F58" s="41">
        <f t="shared" ref="F58:F60" si="10">G58/100*3</f>
        <v>2</v>
      </c>
      <c r="G58" s="47">
        <f>(DH40+DK40+DN40+DQ40+DT40+DW40)/6</f>
        <v>66.666666666666671</v>
      </c>
      <c r="H58" s="41">
        <v>2</v>
      </c>
      <c r="I58" s="47">
        <f>(DZ40+EC40+EF40+EI40+EL40+EO40)/6</f>
        <v>10</v>
      </c>
      <c r="J58" s="41">
        <v>2</v>
      </c>
      <c r="K58" s="47">
        <f>(ER40+EU40+EX40+FA40+FD40+FG40)/6</f>
        <v>23.333333333333332</v>
      </c>
      <c r="L58" s="41">
        <v>2</v>
      </c>
      <c r="M58" s="47">
        <f>(FJ40+FM40+FP40+FS40+FV40+FY40)/6</f>
        <v>46.666666666666664</v>
      </c>
    </row>
    <row r="59" spans="2:13" x14ac:dyDescent="0.3">
      <c r="B59" s="46" t="s">
        <v>653</v>
      </c>
      <c r="C59" s="46" t="s">
        <v>671</v>
      </c>
      <c r="D59" s="41">
        <v>1</v>
      </c>
      <c r="E59" s="47">
        <f>(CQ40+CT40+CW40+CZ40+DC40+DF40)/6</f>
        <v>3.3333333333333335</v>
      </c>
      <c r="F59" s="41">
        <v>1</v>
      </c>
      <c r="G59" s="47">
        <f>(DI40+DL40+DO40+DR40+DU40+DX40)/6</f>
        <v>0</v>
      </c>
      <c r="H59" s="41">
        <v>1</v>
      </c>
      <c r="I59" s="47">
        <f>(EA40+ED40+EG40+EJ40+EM40+EP40)/6</f>
        <v>50</v>
      </c>
      <c r="J59" s="41">
        <v>1</v>
      </c>
      <c r="K59" s="47">
        <f>(ES40+EV40+EY40+FB40+FE40+FH40)/6</f>
        <v>36.666666666666664</v>
      </c>
      <c r="L59" s="41">
        <v>1</v>
      </c>
      <c r="M59" s="47">
        <f>(FK40+FN40+FQ40+FT40+FW40+FZ40)/6</f>
        <v>13.333333333333334</v>
      </c>
    </row>
    <row r="60" spans="2:13" x14ac:dyDescent="0.3">
      <c r="B60" s="46"/>
      <c r="C60" s="46"/>
      <c r="D60" s="78">
        <v>5</v>
      </c>
      <c r="E60" s="51">
        <f t="shared" ref="E60:M60" si="11">SUM(E57:E59)</f>
        <v>100</v>
      </c>
      <c r="F60" s="78">
        <v>5</v>
      </c>
      <c r="G60" s="52">
        <f t="shared" si="11"/>
        <v>100</v>
      </c>
      <c r="H60" s="78">
        <v>5</v>
      </c>
      <c r="I60" s="51">
        <f t="shared" si="11"/>
        <v>100</v>
      </c>
      <c r="J60" s="78">
        <v>5</v>
      </c>
      <c r="K60" s="51">
        <f t="shared" si="11"/>
        <v>100</v>
      </c>
      <c r="L60" s="78">
        <v>5</v>
      </c>
      <c r="M60" s="51">
        <f t="shared" si="11"/>
        <v>99.999999999999986</v>
      </c>
    </row>
    <row r="61" spans="2:13" x14ac:dyDescent="0.3">
      <c r="B61" s="46" t="s">
        <v>650</v>
      </c>
      <c r="C61" s="46" t="s">
        <v>672</v>
      </c>
      <c r="D61" s="41">
        <v>2</v>
      </c>
      <c r="E61" s="47">
        <f>(GA40+GD40+GG40+GJ40+GM40+GP40)/6</f>
        <v>40</v>
      </c>
      <c r="F61" s="45"/>
      <c r="G61" s="45"/>
      <c r="H61" s="45"/>
      <c r="I61" s="45"/>
      <c r="J61" s="45"/>
      <c r="K61" s="45"/>
      <c r="L61" s="45"/>
      <c r="M61" s="45"/>
    </row>
    <row r="62" spans="2:13" x14ac:dyDescent="0.3">
      <c r="B62" s="46" t="s">
        <v>652</v>
      </c>
      <c r="C62" s="46" t="s">
        <v>672</v>
      </c>
      <c r="D62" s="41">
        <v>2</v>
      </c>
      <c r="E62" s="47">
        <f>(GB40+GE40+GH40+GK40+GN40+GQ40)/6</f>
        <v>43.333333333333336</v>
      </c>
      <c r="F62" s="45"/>
      <c r="G62" s="45"/>
      <c r="H62" s="45"/>
      <c r="I62" s="45"/>
      <c r="J62" s="45"/>
      <c r="K62" s="45"/>
      <c r="L62" s="45"/>
      <c r="M62" s="45"/>
    </row>
    <row r="63" spans="2:13" x14ac:dyDescent="0.3">
      <c r="B63" s="46" t="s">
        <v>653</v>
      </c>
      <c r="C63" s="46" t="s">
        <v>672</v>
      </c>
      <c r="D63" s="41">
        <v>1</v>
      </c>
      <c r="E63" s="47">
        <f>(GC40+GF40+GI40+GL40+GO40+GR40)/6</f>
        <v>16.666666666666668</v>
      </c>
      <c r="F63" s="45"/>
      <c r="G63" s="45"/>
      <c r="H63" s="45"/>
      <c r="I63" s="45"/>
      <c r="J63" s="45"/>
      <c r="K63" s="45"/>
      <c r="L63" s="45"/>
      <c r="M63" s="45"/>
    </row>
    <row r="64" spans="2:13" x14ac:dyDescent="0.3">
      <c r="B64" s="46"/>
      <c r="C64" s="46"/>
      <c r="D64" s="78">
        <v>5</v>
      </c>
      <c r="E64" s="52">
        <f>SUM(E61:E63)</f>
        <v>100.00000000000001</v>
      </c>
      <c r="F64" s="45"/>
      <c r="G64" s="45"/>
      <c r="H64" s="45"/>
      <c r="I64" s="45"/>
      <c r="J64" s="45"/>
      <c r="K64" s="45"/>
      <c r="L64" s="45"/>
      <c r="M64" s="45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A41" workbookViewId="0">
      <selection activeCell="G55" sqref="G55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43</v>
      </c>
      <c r="B1" s="14" t="s">
        <v>1208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680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8" t="s">
        <v>1215</v>
      </c>
      <c r="IS2" s="12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8" t="s">
        <v>0</v>
      </c>
      <c r="B4" s="88" t="s">
        <v>154</v>
      </c>
      <c r="C4" s="99" t="s">
        <v>348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278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5" t="s">
        <v>759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281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55" t="s">
        <v>351</v>
      </c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</row>
    <row r="5" spans="1:254" ht="15" customHeight="1" x14ac:dyDescent="0.3">
      <c r="A5" s="88"/>
      <c r="B5" s="88"/>
      <c r="C5" s="138" t="s">
        <v>277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 t="s">
        <v>349</v>
      </c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7" t="s">
        <v>280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 t="s">
        <v>350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 t="s">
        <v>314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8" t="s">
        <v>315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286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48" t="s">
        <v>282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37" t="s">
        <v>287</v>
      </c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59" t="s">
        <v>288</v>
      </c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60"/>
      <c r="HE5" s="120" t="s">
        <v>42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70"/>
      <c r="HZ5" s="137" t="s">
        <v>284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pans="1:254" ht="4.2" hidden="1" customHeight="1" x14ac:dyDescent="0.3">
      <c r="A6" s="88"/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</row>
    <row r="7" spans="1:254" ht="16.2" hidden="1" customHeight="1" thickBot="1" x14ac:dyDescent="0.35">
      <c r="A7" s="88"/>
      <c r="B7" s="8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</row>
    <row r="8" spans="1:254" ht="17.399999999999999" hidden="1" customHeight="1" thickBot="1" x14ac:dyDescent="0.35">
      <c r="A8" s="88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</row>
    <row r="9" spans="1:254" ht="18" hidden="1" customHeight="1" thickBot="1" x14ac:dyDescent="0.35">
      <c r="A9" s="88"/>
      <c r="B9" s="8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</row>
    <row r="10" spans="1:254" ht="30" hidden="1" customHeight="1" thickBot="1" x14ac:dyDescent="0.35">
      <c r="A10" s="88"/>
      <c r="B10" s="8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</row>
    <row r="11" spans="1:254" ht="15.6" x14ac:dyDescent="0.3">
      <c r="A11" s="88"/>
      <c r="B11" s="88"/>
      <c r="C11" s="138" t="s">
        <v>106</v>
      </c>
      <c r="D11" s="138" t="s">
        <v>2</v>
      </c>
      <c r="E11" s="138" t="s">
        <v>3</v>
      </c>
      <c r="F11" s="138" t="s">
        <v>107</v>
      </c>
      <c r="G11" s="138" t="s">
        <v>6</v>
      </c>
      <c r="H11" s="138" t="s">
        <v>7</v>
      </c>
      <c r="I11" s="138" t="s">
        <v>108</v>
      </c>
      <c r="J11" s="138"/>
      <c r="K11" s="138"/>
      <c r="L11" s="138" t="s">
        <v>147</v>
      </c>
      <c r="M11" s="138"/>
      <c r="N11" s="138"/>
      <c r="O11" s="138" t="s">
        <v>109</v>
      </c>
      <c r="P11" s="138"/>
      <c r="Q11" s="138"/>
      <c r="R11" s="138" t="s">
        <v>110</v>
      </c>
      <c r="S11" s="138"/>
      <c r="T11" s="138"/>
      <c r="U11" s="138" t="s">
        <v>111</v>
      </c>
      <c r="V11" s="138"/>
      <c r="W11" s="138"/>
      <c r="X11" s="138" t="s">
        <v>112</v>
      </c>
      <c r="Y11" s="138"/>
      <c r="Z11" s="138"/>
      <c r="AA11" s="138" t="s">
        <v>113</v>
      </c>
      <c r="AB11" s="138"/>
      <c r="AC11" s="138"/>
      <c r="AD11" s="138" t="s">
        <v>1056</v>
      </c>
      <c r="AE11" s="138"/>
      <c r="AF11" s="138"/>
      <c r="AG11" s="138" t="s">
        <v>148</v>
      </c>
      <c r="AH11" s="138"/>
      <c r="AI11" s="138"/>
      <c r="AJ11" s="137" t="s">
        <v>114</v>
      </c>
      <c r="AK11" s="137"/>
      <c r="AL11" s="137"/>
      <c r="AM11" s="137" t="s">
        <v>1065</v>
      </c>
      <c r="AN11" s="137"/>
      <c r="AO11" s="137"/>
      <c r="AP11" s="138" t="s">
        <v>115</v>
      </c>
      <c r="AQ11" s="138"/>
      <c r="AR11" s="138"/>
      <c r="AS11" s="138" t="s">
        <v>116</v>
      </c>
      <c r="AT11" s="138"/>
      <c r="AU11" s="138"/>
      <c r="AV11" s="137" t="s">
        <v>117</v>
      </c>
      <c r="AW11" s="137"/>
      <c r="AX11" s="137"/>
      <c r="AY11" s="138" t="s">
        <v>118</v>
      </c>
      <c r="AZ11" s="138"/>
      <c r="BA11" s="138"/>
      <c r="BB11" s="138" t="s">
        <v>119</v>
      </c>
      <c r="BC11" s="138"/>
      <c r="BD11" s="138"/>
      <c r="BE11" s="138" t="s">
        <v>120</v>
      </c>
      <c r="BF11" s="138"/>
      <c r="BG11" s="138"/>
      <c r="BH11" s="138" t="s">
        <v>121</v>
      </c>
      <c r="BI11" s="138"/>
      <c r="BJ11" s="138"/>
      <c r="BK11" s="138" t="s">
        <v>1071</v>
      </c>
      <c r="BL11" s="138"/>
      <c r="BM11" s="138"/>
      <c r="BN11" s="137" t="s">
        <v>122</v>
      </c>
      <c r="BO11" s="137"/>
      <c r="BP11" s="137"/>
      <c r="BQ11" s="137" t="s">
        <v>123</v>
      </c>
      <c r="BR11" s="137"/>
      <c r="BS11" s="137"/>
      <c r="BT11" s="137" t="s">
        <v>124</v>
      </c>
      <c r="BU11" s="137"/>
      <c r="BV11" s="137"/>
      <c r="BW11" s="137" t="s">
        <v>125</v>
      </c>
      <c r="BX11" s="137"/>
      <c r="BY11" s="137"/>
      <c r="BZ11" s="137" t="s">
        <v>126</v>
      </c>
      <c r="CA11" s="137"/>
      <c r="CB11" s="137"/>
      <c r="CC11" s="137" t="s">
        <v>127</v>
      </c>
      <c r="CD11" s="137"/>
      <c r="CE11" s="137"/>
      <c r="CF11" s="137" t="s">
        <v>128</v>
      </c>
      <c r="CG11" s="137"/>
      <c r="CH11" s="137"/>
      <c r="CI11" s="137" t="s">
        <v>129</v>
      </c>
      <c r="CJ11" s="137"/>
      <c r="CK11" s="137"/>
      <c r="CL11" s="137" t="s">
        <v>130</v>
      </c>
      <c r="CM11" s="137"/>
      <c r="CN11" s="137"/>
      <c r="CO11" s="137" t="s">
        <v>149</v>
      </c>
      <c r="CP11" s="137"/>
      <c r="CQ11" s="137"/>
      <c r="CR11" s="137" t="s">
        <v>131</v>
      </c>
      <c r="CS11" s="137"/>
      <c r="CT11" s="137"/>
      <c r="CU11" s="137" t="s">
        <v>132</v>
      </c>
      <c r="CV11" s="137"/>
      <c r="CW11" s="137"/>
      <c r="CX11" s="137" t="s">
        <v>133</v>
      </c>
      <c r="CY11" s="137"/>
      <c r="CZ11" s="137"/>
      <c r="DA11" s="137" t="s">
        <v>134</v>
      </c>
      <c r="DB11" s="137"/>
      <c r="DC11" s="137"/>
      <c r="DD11" s="137" t="s">
        <v>352</v>
      </c>
      <c r="DE11" s="137"/>
      <c r="DF11" s="137"/>
      <c r="DG11" s="137" t="s">
        <v>353</v>
      </c>
      <c r="DH11" s="137"/>
      <c r="DI11" s="137"/>
      <c r="DJ11" s="137" t="s">
        <v>354</v>
      </c>
      <c r="DK11" s="137"/>
      <c r="DL11" s="137"/>
      <c r="DM11" s="137" t="s">
        <v>355</v>
      </c>
      <c r="DN11" s="137"/>
      <c r="DO11" s="137"/>
      <c r="DP11" s="137" t="s">
        <v>356</v>
      </c>
      <c r="DQ11" s="137"/>
      <c r="DR11" s="137"/>
      <c r="DS11" s="137" t="s">
        <v>357</v>
      </c>
      <c r="DT11" s="137"/>
      <c r="DU11" s="137"/>
      <c r="DV11" s="137" t="s">
        <v>358</v>
      </c>
      <c r="DW11" s="137"/>
      <c r="DX11" s="137"/>
      <c r="DY11" s="137" t="s">
        <v>135</v>
      </c>
      <c r="DZ11" s="137"/>
      <c r="EA11" s="137"/>
      <c r="EB11" s="137" t="s">
        <v>136</v>
      </c>
      <c r="EC11" s="137"/>
      <c r="ED11" s="137"/>
      <c r="EE11" s="137" t="s">
        <v>137</v>
      </c>
      <c r="EF11" s="137"/>
      <c r="EG11" s="137"/>
      <c r="EH11" s="137" t="s">
        <v>150</v>
      </c>
      <c r="EI11" s="137"/>
      <c r="EJ11" s="137"/>
      <c r="EK11" s="137" t="s">
        <v>138</v>
      </c>
      <c r="EL11" s="137"/>
      <c r="EM11" s="137"/>
      <c r="EN11" s="137" t="s">
        <v>139</v>
      </c>
      <c r="EO11" s="137"/>
      <c r="EP11" s="137"/>
      <c r="EQ11" s="137" t="s">
        <v>140</v>
      </c>
      <c r="ER11" s="137"/>
      <c r="ES11" s="137"/>
      <c r="ET11" s="137" t="s">
        <v>141</v>
      </c>
      <c r="EU11" s="137"/>
      <c r="EV11" s="137"/>
      <c r="EW11" s="137" t="s">
        <v>142</v>
      </c>
      <c r="EX11" s="137"/>
      <c r="EY11" s="137"/>
      <c r="EZ11" s="137" t="s">
        <v>143</v>
      </c>
      <c r="FA11" s="137"/>
      <c r="FB11" s="137"/>
      <c r="FC11" s="137" t="s">
        <v>144</v>
      </c>
      <c r="FD11" s="137"/>
      <c r="FE11" s="137"/>
      <c r="FF11" s="137" t="s">
        <v>145</v>
      </c>
      <c r="FG11" s="137"/>
      <c r="FH11" s="137"/>
      <c r="FI11" s="137" t="s">
        <v>146</v>
      </c>
      <c r="FJ11" s="137"/>
      <c r="FK11" s="137"/>
      <c r="FL11" s="137" t="s">
        <v>151</v>
      </c>
      <c r="FM11" s="137"/>
      <c r="FN11" s="137"/>
      <c r="FO11" s="137" t="s">
        <v>152</v>
      </c>
      <c r="FP11" s="137"/>
      <c r="FQ11" s="137"/>
      <c r="FR11" s="137" t="s">
        <v>359</v>
      </c>
      <c r="FS11" s="137"/>
      <c r="FT11" s="137"/>
      <c r="FU11" s="137" t="s">
        <v>360</v>
      </c>
      <c r="FV11" s="137"/>
      <c r="FW11" s="137"/>
      <c r="FX11" s="137" t="s">
        <v>361</v>
      </c>
      <c r="FY11" s="137"/>
      <c r="FZ11" s="137"/>
      <c r="GA11" s="137" t="s">
        <v>362</v>
      </c>
      <c r="GB11" s="137"/>
      <c r="GC11" s="137"/>
      <c r="GD11" s="137" t="s">
        <v>363</v>
      </c>
      <c r="GE11" s="137"/>
      <c r="GF11" s="137"/>
      <c r="GG11" s="137" t="s">
        <v>364</v>
      </c>
      <c r="GH11" s="137"/>
      <c r="GI11" s="137"/>
      <c r="GJ11" s="137" t="s">
        <v>1149</v>
      </c>
      <c r="GK11" s="137"/>
      <c r="GL11" s="137"/>
      <c r="GM11" s="137" t="s">
        <v>1150</v>
      </c>
      <c r="GN11" s="137"/>
      <c r="GO11" s="137"/>
      <c r="GP11" s="137" t="s">
        <v>1152</v>
      </c>
      <c r="GQ11" s="137"/>
      <c r="GR11" s="137"/>
      <c r="GS11" s="137" t="s">
        <v>1156</v>
      </c>
      <c r="GT11" s="137"/>
      <c r="GU11" s="137"/>
      <c r="GV11" s="137" t="s">
        <v>1162</v>
      </c>
      <c r="GW11" s="137"/>
      <c r="GX11" s="137"/>
      <c r="GY11" s="137" t="s">
        <v>1163</v>
      </c>
      <c r="GZ11" s="137"/>
      <c r="HA11" s="137"/>
      <c r="HB11" s="137" t="s">
        <v>1167</v>
      </c>
      <c r="HC11" s="137"/>
      <c r="HD11" s="137"/>
      <c r="HE11" s="137" t="s">
        <v>1168</v>
      </c>
      <c r="HF11" s="137"/>
      <c r="HG11" s="137"/>
      <c r="HH11" s="137" t="s">
        <v>1170</v>
      </c>
      <c r="HI11" s="137"/>
      <c r="HJ11" s="137"/>
      <c r="HK11" s="137" t="s">
        <v>1174</v>
      </c>
      <c r="HL11" s="137"/>
      <c r="HM11" s="137"/>
      <c r="HN11" s="137" t="s">
        <v>1176</v>
      </c>
      <c r="HO11" s="137"/>
      <c r="HP11" s="137"/>
      <c r="HQ11" s="137" t="s">
        <v>1179</v>
      </c>
      <c r="HR11" s="137"/>
      <c r="HS11" s="137"/>
      <c r="HT11" s="137" t="s">
        <v>1184</v>
      </c>
      <c r="HU11" s="137"/>
      <c r="HV11" s="137"/>
      <c r="HW11" s="137" t="s">
        <v>1185</v>
      </c>
      <c r="HX11" s="137"/>
      <c r="HY11" s="137"/>
      <c r="HZ11" s="137" t="s">
        <v>365</v>
      </c>
      <c r="IA11" s="137"/>
      <c r="IB11" s="137"/>
      <c r="IC11" s="137" t="s">
        <v>366</v>
      </c>
      <c r="ID11" s="137"/>
      <c r="IE11" s="137"/>
      <c r="IF11" s="137" t="s">
        <v>367</v>
      </c>
      <c r="IG11" s="137"/>
      <c r="IH11" s="137"/>
      <c r="II11" s="137" t="s">
        <v>368</v>
      </c>
      <c r="IJ11" s="137"/>
      <c r="IK11" s="137"/>
      <c r="IL11" s="137" t="s">
        <v>369</v>
      </c>
      <c r="IM11" s="137"/>
      <c r="IN11" s="137"/>
      <c r="IO11" s="137" t="s">
        <v>370</v>
      </c>
      <c r="IP11" s="137"/>
      <c r="IQ11" s="137"/>
      <c r="IR11" s="137" t="s">
        <v>371</v>
      </c>
      <c r="IS11" s="137"/>
      <c r="IT11" s="137"/>
    </row>
    <row r="12" spans="1:254" ht="91.5" customHeight="1" x14ac:dyDescent="0.3">
      <c r="A12" s="88"/>
      <c r="B12" s="88"/>
      <c r="C12" s="87" t="s">
        <v>1041</v>
      </c>
      <c r="D12" s="87"/>
      <c r="E12" s="87"/>
      <c r="F12" s="85" t="s">
        <v>1044</v>
      </c>
      <c r="G12" s="85"/>
      <c r="H12" s="85"/>
      <c r="I12" s="85" t="s">
        <v>1045</v>
      </c>
      <c r="J12" s="85"/>
      <c r="K12" s="85"/>
      <c r="L12" s="85" t="s">
        <v>1049</v>
      </c>
      <c r="M12" s="85"/>
      <c r="N12" s="85"/>
      <c r="O12" s="85" t="s">
        <v>1050</v>
      </c>
      <c r="P12" s="85"/>
      <c r="Q12" s="85"/>
      <c r="R12" s="85" t="s">
        <v>1051</v>
      </c>
      <c r="S12" s="85"/>
      <c r="T12" s="85"/>
      <c r="U12" s="85" t="s">
        <v>510</v>
      </c>
      <c r="V12" s="85"/>
      <c r="W12" s="85"/>
      <c r="X12" s="85" t="s">
        <v>1202</v>
      </c>
      <c r="Y12" s="85"/>
      <c r="Z12" s="85"/>
      <c r="AA12" s="87" t="s">
        <v>513</v>
      </c>
      <c r="AB12" s="87"/>
      <c r="AC12" s="87"/>
      <c r="AD12" s="87" t="s">
        <v>1057</v>
      </c>
      <c r="AE12" s="87"/>
      <c r="AF12" s="87"/>
      <c r="AG12" s="85" t="s">
        <v>1058</v>
      </c>
      <c r="AH12" s="85"/>
      <c r="AI12" s="85"/>
      <c r="AJ12" s="85" t="s">
        <v>1062</v>
      </c>
      <c r="AK12" s="85"/>
      <c r="AL12" s="85"/>
      <c r="AM12" s="87" t="s">
        <v>1064</v>
      </c>
      <c r="AN12" s="87"/>
      <c r="AO12" s="87"/>
      <c r="AP12" s="85" t="s">
        <v>520</v>
      </c>
      <c r="AQ12" s="85"/>
      <c r="AR12" s="85"/>
      <c r="AS12" s="87" t="s">
        <v>1066</v>
      </c>
      <c r="AT12" s="87"/>
      <c r="AU12" s="87"/>
      <c r="AV12" s="85" t="s">
        <v>1067</v>
      </c>
      <c r="AW12" s="85"/>
      <c r="AX12" s="85"/>
      <c r="AY12" s="85" t="s">
        <v>526</v>
      </c>
      <c r="AZ12" s="85"/>
      <c r="BA12" s="85"/>
      <c r="BB12" s="85" t="s">
        <v>1068</v>
      </c>
      <c r="BC12" s="85"/>
      <c r="BD12" s="85"/>
      <c r="BE12" s="85" t="s">
        <v>1069</v>
      </c>
      <c r="BF12" s="85"/>
      <c r="BG12" s="85"/>
      <c r="BH12" s="85" t="s">
        <v>1070</v>
      </c>
      <c r="BI12" s="85"/>
      <c r="BJ12" s="85"/>
      <c r="BK12" s="85" t="s">
        <v>1076</v>
      </c>
      <c r="BL12" s="85"/>
      <c r="BM12" s="85"/>
      <c r="BN12" s="85" t="s">
        <v>1072</v>
      </c>
      <c r="BO12" s="85"/>
      <c r="BP12" s="85"/>
      <c r="BQ12" s="85" t="s">
        <v>1073</v>
      </c>
      <c r="BR12" s="85"/>
      <c r="BS12" s="85"/>
      <c r="BT12" s="85" t="s">
        <v>541</v>
      </c>
      <c r="BU12" s="85"/>
      <c r="BV12" s="85"/>
      <c r="BW12" s="85" t="s">
        <v>1081</v>
      </c>
      <c r="BX12" s="85"/>
      <c r="BY12" s="85"/>
      <c r="BZ12" s="85" t="s">
        <v>544</v>
      </c>
      <c r="CA12" s="85"/>
      <c r="CB12" s="85"/>
      <c r="CC12" s="85" t="s">
        <v>547</v>
      </c>
      <c r="CD12" s="85"/>
      <c r="CE12" s="85"/>
      <c r="CF12" s="85" t="s">
        <v>1084</v>
      </c>
      <c r="CG12" s="85"/>
      <c r="CH12" s="85"/>
      <c r="CI12" s="85" t="s">
        <v>1088</v>
      </c>
      <c r="CJ12" s="85"/>
      <c r="CK12" s="85"/>
      <c r="CL12" s="85" t="s">
        <v>1089</v>
      </c>
      <c r="CM12" s="85"/>
      <c r="CN12" s="85"/>
      <c r="CO12" s="85" t="s">
        <v>1090</v>
      </c>
      <c r="CP12" s="85"/>
      <c r="CQ12" s="85"/>
      <c r="CR12" s="85" t="s">
        <v>1091</v>
      </c>
      <c r="CS12" s="85"/>
      <c r="CT12" s="85"/>
      <c r="CU12" s="85" t="s">
        <v>1092</v>
      </c>
      <c r="CV12" s="85"/>
      <c r="CW12" s="85"/>
      <c r="CX12" s="85" t="s">
        <v>1093</v>
      </c>
      <c r="CY12" s="85"/>
      <c r="CZ12" s="85"/>
      <c r="DA12" s="85" t="s">
        <v>557</v>
      </c>
      <c r="DB12" s="85"/>
      <c r="DC12" s="85"/>
      <c r="DD12" s="85" t="s">
        <v>1098</v>
      </c>
      <c r="DE12" s="85"/>
      <c r="DF12" s="85"/>
      <c r="DG12" s="85" t="s">
        <v>1099</v>
      </c>
      <c r="DH12" s="85"/>
      <c r="DI12" s="85"/>
      <c r="DJ12" s="85" t="s">
        <v>1103</v>
      </c>
      <c r="DK12" s="85"/>
      <c r="DL12" s="85"/>
      <c r="DM12" s="85" t="s">
        <v>570</v>
      </c>
      <c r="DN12" s="85"/>
      <c r="DO12" s="85"/>
      <c r="DP12" s="85" t="s">
        <v>573</v>
      </c>
      <c r="DQ12" s="85"/>
      <c r="DR12" s="85"/>
      <c r="DS12" s="85" t="s">
        <v>1105</v>
      </c>
      <c r="DT12" s="85"/>
      <c r="DU12" s="85"/>
      <c r="DV12" s="85" t="s">
        <v>547</v>
      </c>
      <c r="DW12" s="85"/>
      <c r="DX12" s="85"/>
      <c r="DY12" s="85" t="s">
        <v>1110</v>
      </c>
      <c r="DZ12" s="85"/>
      <c r="EA12" s="85"/>
      <c r="EB12" s="85" t="s">
        <v>1111</v>
      </c>
      <c r="EC12" s="85"/>
      <c r="ED12" s="85"/>
      <c r="EE12" s="85" t="s">
        <v>582</v>
      </c>
      <c r="EF12" s="85"/>
      <c r="EG12" s="85"/>
      <c r="EH12" s="85" t="s">
        <v>1114</v>
      </c>
      <c r="EI12" s="85"/>
      <c r="EJ12" s="85"/>
      <c r="EK12" s="85" t="s">
        <v>586</v>
      </c>
      <c r="EL12" s="85"/>
      <c r="EM12" s="85"/>
      <c r="EN12" s="85" t="s">
        <v>587</v>
      </c>
      <c r="EO12" s="85"/>
      <c r="EP12" s="85"/>
      <c r="EQ12" s="85" t="s">
        <v>1117</v>
      </c>
      <c r="ER12" s="85"/>
      <c r="ES12" s="85"/>
      <c r="ET12" s="85" t="s">
        <v>1118</v>
      </c>
      <c r="EU12" s="85"/>
      <c r="EV12" s="85"/>
      <c r="EW12" s="85" t="s">
        <v>1119</v>
      </c>
      <c r="EX12" s="85"/>
      <c r="EY12" s="85"/>
      <c r="EZ12" s="85" t="s">
        <v>1120</v>
      </c>
      <c r="FA12" s="85"/>
      <c r="FB12" s="85"/>
      <c r="FC12" s="85" t="s">
        <v>1122</v>
      </c>
      <c r="FD12" s="85"/>
      <c r="FE12" s="85"/>
      <c r="FF12" s="85" t="s">
        <v>1129</v>
      </c>
      <c r="FG12" s="85"/>
      <c r="FH12" s="85"/>
      <c r="FI12" s="85" t="s">
        <v>1126</v>
      </c>
      <c r="FJ12" s="85"/>
      <c r="FK12" s="85"/>
      <c r="FL12" s="85" t="s">
        <v>1127</v>
      </c>
      <c r="FM12" s="85"/>
      <c r="FN12" s="85"/>
      <c r="FO12" s="138" t="s">
        <v>605</v>
      </c>
      <c r="FP12" s="138"/>
      <c r="FQ12" s="138"/>
      <c r="FR12" s="85" t="s">
        <v>1134</v>
      </c>
      <c r="FS12" s="85"/>
      <c r="FT12" s="85"/>
      <c r="FU12" s="85" t="s">
        <v>1136</v>
      </c>
      <c r="FV12" s="85"/>
      <c r="FW12" s="85"/>
      <c r="FX12" s="85" t="s">
        <v>610</v>
      </c>
      <c r="FY12" s="85"/>
      <c r="FZ12" s="85"/>
      <c r="GA12" s="85" t="s">
        <v>1138</v>
      </c>
      <c r="GB12" s="85"/>
      <c r="GC12" s="85"/>
      <c r="GD12" s="85" t="s">
        <v>1140</v>
      </c>
      <c r="GE12" s="85"/>
      <c r="GF12" s="85"/>
      <c r="GG12" s="85" t="s">
        <v>1144</v>
      </c>
      <c r="GH12" s="85"/>
      <c r="GI12" s="85"/>
      <c r="GJ12" s="87" t="s">
        <v>1145</v>
      </c>
      <c r="GK12" s="87"/>
      <c r="GL12" s="87"/>
      <c r="GM12" s="85" t="s">
        <v>618</v>
      </c>
      <c r="GN12" s="85"/>
      <c r="GO12" s="85"/>
      <c r="GP12" s="85" t="s">
        <v>1151</v>
      </c>
      <c r="GQ12" s="85"/>
      <c r="GR12" s="85"/>
      <c r="GS12" s="85" t="s">
        <v>1157</v>
      </c>
      <c r="GT12" s="85"/>
      <c r="GU12" s="85"/>
      <c r="GV12" s="85" t="s">
        <v>1158</v>
      </c>
      <c r="GW12" s="85"/>
      <c r="GX12" s="85"/>
      <c r="GY12" s="85" t="s">
        <v>623</v>
      </c>
      <c r="GZ12" s="85"/>
      <c r="HA12" s="85"/>
      <c r="HB12" s="85" t="s">
        <v>624</v>
      </c>
      <c r="HC12" s="85"/>
      <c r="HD12" s="85"/>
      <c r="HE12" s="85" t="s">
        <v>627</v>
      </c>
      <c r="HF12" s="85"/>
      <c r="HG12" s="85"/>
      <c r="HH12" s="85" t="s">
        <v>1169</v>
      </c>
      <c r="HI12" s="85"/>
      <c r="HJ12" s="85"/>
      <c r="HK12" s="85" t="s">
        <v>1175</v>
      </c>
      <c r="HL12" s="85"/>
      <c r="HM12" s="85"/>
      <c r="HN12" s="85" t="s">
        <v>1177</v>
      </c>
      <c r="HO12" s="85"/>
      <c r="HP12" s="85"/>
      <c r="HQ12" s="85" t="s">
        <v>1180</v>
      </c>
      <c r="HR12" s="85"/>
      <c r="HS12" s="85"/>
      <c r="HT12" s="85" t="s">
        <v>636</v>
      </c>
      <c r="HU12" s="85"/>
      <c r="HV12" s="85"/>
      <c r="HW12" s="85" t="s">
        <v>498</v>
      </c>
      <c r="HX12" s="85"/>
      <c r="HY12" s="85"/>
      <c r="HZ12" s="85" t="s">
        <v>1186</v>
      </c>
      <c r="IA12" s="85"/>
      <c r="IB12" s="85"/>
      <c r="IC12" s="85" t="s">
        <v>1189</v>
      </c>
      <c r="ID12" s="85"/>
      <c r="IE12" s="85"/>
      <c r="IF12" s="85" t="s">
        <v>642</v>
      </c>
      <c r="IG12" s="85"/>
      <c r="IH12" s="85"/>
      <c r="II12" s="85" t="s">
        <v>1193</v>
      </c>
      <c r="IJ12" s="85"/>
      <c r="IK12" s="85"/>
      <c r="IL12" s="85" t="s">
        <v>1194</v>
      </c>
      <c r="IM12" s="85"/>
      <c r="IN12" s="85"/>
      <c r="IO12" s="85" t="s">
        <v>1198</v>
      </c>
      <c r="IP12" s="85"/>
      <c r="IQ12" s="85"/>
      <c r="IR12" s="85" t="s">
        <v>646</v>
      </c>
      <c r="IS12" s="85"/>
      <c r="IT12" s="85"/>
    </row>
    <row r="13" spans="1:254" ht="131.25" customHeight="1" x14ac:dyDescent="0.3">
      <c r="A13" s="88"/>
      <c r="B13" s="88"/>
      <c r="C13" s="28" t="s">
        <v>684</v>
      </c>
      <c r="D13" s="28" t="s">
        <v>1042</v>
      </c>
      <c r="E13" s="28" t="s">
        <v>1043</v>
      </c>
      <c r="F13" s="28" t="s">
        <v>503</v>
      </c>
      <c r="G13" s="28" t="s">
        <v>504</v>
      </c>
      <c r="H13" s="28" t="s">
        <v>505</v>
      </c>
      <c r="I13" s="28" t="s">
        <v>1046</v>
      </c>
      <c r="J13" s="28" t="s">
        <v>1047</v>
      </c>
      <c r="K13" s="28" t="s">
        <v>1048</v>
      </c>
      <c r="L13" s="28" t="s">
        <v>227</v>
      </c>
      <c r="M13" s="28" t="s">
        <v>506</v>
      </c>
      <c r="N13" s="28" t="s">
        <v>507</v>
      </c>
      <c r="O13" s="28" t="s">
        <v>413</v>
      </c>
      <c r="P13" s="28" t="s">
        <v>508</v>
      </c>
      <c r="Q13" s="28" t="s">
        <v>509</v>
      </c>
      <c r="R13" s="28" t="s">
        <v>177</v>
      </c>
      <c r="S13" s="28" t="s">
        <v>273</v>
      </c>
      <c r="T13" s="28" t="s">
        <v>226</v>
      </c>
      <c r="U13" s="28" t="s">
        <v>510</v>
      </c>
      <c r="V13" s="28" t="s">
        <v>511</v>
      </c>
      <c r="W13" s="28" t="s">
        <v>1052</v>
      </c>
      <c r="X13" s="56" t="s">
        <v>199</v>
      </c>
      <c r="Y13" s="56" t="s">
        <v>512</v>
      </c>
      <c r="Z13" s="56" t="s">
        <v>376</v>
      </c>
      <c r="AA13" s="56" t="s">
        <v>1053</v>
      </c>
      <c r="AB13" s="56" t="s">
        <v>1054</v>
      </c>
      <c r="AC13" s="56" t="s">
        <v>1055</v>
      </c>
      <c r="AD13" s="56" t="s">
        <v>218</v>
      </c>
      <c r="AE13" s="56" t="s">
        <v>426</v>
      </c>
      <c r="AF13" s="56" t="s">
        <v>188</v>
      </c>
      <c r="AG13" s="56" t="s">
        <v>1059</v>
      </c>
      <c r="AH13" s="56" t="s">
        <v>1060</v>
      </c>
      <c r="AI13" s="56" t="s">
        <v>1061</v>
      </c>
      <c r="AJ13" s="56" t="s">
        <v>518</v>
      </c>
      <c r="AK13" s="56" t="s">
        <v>1063</v>
      </c>
      <c r="AL13" s="56" t="s">
        <v>519</v>
      </c>
      <c r="AM13" s="56" t="s">
        <v>515</v>
      </c>
      <c r="AN13" s="56" t="s">
        <v>516</v>
      </c>
      <c r="AO13" s="56" t="s">
        <v>517</v>
      </c>
      <c r="AP13" s="56" t="s">
        <v>520</v>
      </c>
      <c r="AQ13" s="56" t="s">
        <v>521</v>
      </c>
      <c r="AR13" s="56" t="s">
        <v>522</v>
      </c>
      <c r="AS13" s="56" t="s">
        <v>208</v>
      </c>
      <c r="AT13" s="56" t="s">
        <v>374</v>
      </c>
      <c r="AU13" s="56" t="s">
        <v>210</v>
      </c>
      <c r="AV13" s="56" t="s">
        <v>523</v>
      </c>
      <c r="AW13" s="56" t="s">
        <v>524</v>
      </c>
      <c r="AX13" s="56" t="s">
        <v>525</v>
      </c>
      <c r="AY13" s="56" t="s">
        <v>527</v>
      </c>
      <c r="AZ13" s="56" t="s">
        <v>528</v>
      </c>
      <c r="BA13" s="56" t="s">
        <v>529</v>
      </c>
      <c r="BB13" s="56" t="s">
        <v>530</v>
      </c>
      <c r="BC13" s="56" t="s">
        <v>531</v>
      </c>
      <c r="BD13" s="56" t="s">
        <v>532</v>
      </c>
      <c r="BE13" s="56" t="s">
        <v>1216</v>
      </c>
      <c r="BF13" s="56" t="s">
        <v>533</v>
      </c>
      <c r="BG13" s="56" t="s">
        <v>534</v>
      </c>
      <c r="BH13" s="56" t="s">
        <v>535</v>
      </c>
      <c r="BI13" s="56" t="s">
        <v>536</v>
      </c>
      <c r="BJ13" s="56" t="s">
        <v>537</v>
      </c>
      <c r="BK13" s="56" t="s">
        <v>1077</v>
      </c>
      <c r="BL13" s="56" t="s">
        <v>1078</v>
      </c>
      <c r="BM13" s="56" t="s">
        <v>1079</v>
      </c>
      <c r="BN13" s="56" t="s">
        <v>538</v>
      </c>
      <c r="BO13" s="56" t="s">
        <v>539</v>
      </c>
      <c r="BP13" s="56" t="s">
        <v>540</v>
      </c>
      <c r="BQ13" s="28" t="s">
        <v>1073</v>
      </c>
      <c r="BR13" s="28" t="s">
        <v>1074</v>
      </c>
      <c r="BS13" s="28" t="s">
        <v>1075</v>
      </c>
      <c r="BT13" s="56" t="s">
        <v>542</v>
      </c>
      <c r="BU13" s="56" t="s">
        <v>1080</v>
      </c>
      <c r="BV13" s="56" t="s">
        <v>543</v>
      </c>
      <c r="BW13" s="56" t="s">
        <v>452</v>
      </c>
      <c r="BX13" s="56" t="s">
        <v>1082</v>
      </c>
      <c r="BY13" s="56" t="s">
        <v>454</v>
      </c>
      <c r="BZ13" s="56" t="s">
        <v>545</v>
      </c>
      <c r="CA13" s="56" t="s">
        <v>546</v>
      </c>
      <c r="CB13" s="56" t="s">
        <v>1083</v>
      </c>
      <c r="CC13" s="56" t="s">
        <v>547</v>
      </c>
      <c r="CD13" s="56" t="s">
        <v>548</v>
      </c>
      <c r="CE13" s="56" t="s">
        <v>549</v>
      </c>
      <c r="CF13" s="28" t="s">
        <v>1085</v>
      </c>
      <c r="CG13" s="28" t="s">
        <v>1086</v>
      </c>
      <c r="CH13" s="28" t="s">
        <v>1087</v>
      </c>
      <c r="CI13" s="56" t="s">
        <v>184</v>
      </c>
      <c r="CJ13" s="56" t="s">
        <v>550</v>
      </c>
      <c r="CK13" s="56" t="s">
        <v>551</v>
      </c>
      <c r="CL13" s="56" t="s">
        <v>1217</v>
      </c>
      <c r="CM13" s="56" t="s">
        <v>562</v>
      </c>
      <c r="CN13" s="56" t="s">
        <v>563</v>
      </c>
      <c r="CO13" s="56" t="s">
        <v>381</v>
      </c>
      <c r="CP13" s="56" t="s">
        <v>552</v>
      </c>
      <c r="CQ13" s="56" t="s">
        <v>553</v>
      </c>
      <c r="CR13" s="56" t="s">
        <v>554</v>
      </c>
      <c r="CS13" s="56" t="s">
        <v>555</v>
      </c>
      <c r="CT13" s="56" t="s">
        <v>556</v>
      </c>
      <c r="CU13" s="56" t="s">
        <v>514</v>
      </c>
      <c r="CV13" s="56" t="s">
        <v>558</v>
      </c>
      <c r="CW13" s="56" t="s">
        <v>559</v>
      </c>
      <c r="CX13" s="56" t="s">
        <v>560</v>
      </c>
      <c r="CY13" s="56" t="s">
        <v>561</v>
      </c>
      <c r="CZ13" s="56" t="s">
        <v>1094</v>
      </c>
      <c r="DA13" s="28" t="s">
        <v>1095</v>
      </c>
      <c r="DB13" s="28" t="s">
        <v>1096</v>
      </c>
      <c r="DC13" s="28" t="s">
        <v>1097</v>
      </c>
      <c r="DD13" s="56" t="s">
        <v>564</v>
      </c>
      <c r="DE13" s="56" t="s">
        <v>565</v>
      </c>
      <c r="DF13" s="56" t="s">
        <v>566</v>
      </c>
      <c r="DG13" s="56" t="s">
        <v>1100</v>
      </c>
      <c r="DH13" s="56" t="s">
        <v>1101</v>
      </c>
      <c r="DI13" s="56" t="s">
        <v>1102</v>
      </c>
      <c r="DJ13" s="56" t="s">
        <v>567</v>
      </c>
      <c r="DK13" s="56" t="s">
        <v>568</v>
      </c>
      <c r="DL13" s="56" t="s">
        <v>569</v>
      </c>
      <c r="DM13" s="56" t="s">
        <v>570</v>
      </c>
      <c r="DN13" s="56" t="s">
        <v>571</v>
      </c>
      <c r="DO13" s="56" t="s">
        <v>572</v>
      </c>
      <c r="DP13" s="56" t="s">
        <v>573</v>
      </c>
      <c r="DQ13" s="56" t="s">
        <v>574</v>
      </c>
      <c r="DR13" s="56" t="s">
        <v>1104</v>
      </c>
      <c r="DS13" s="56" t="s">
        <v>1106</v>
      </c>
      <c r="DT13" s="56" t="s">
        <v>1107</v>
      </c>
      <c r="DU13" s="56" t="s">
        <v>1108</v>
      </c>
      <c r="DV13" s="56" t="s">
        <v>547</v>
      </c>
      <c r="DW13" s="56" t="s">
        <v>1109</v>
      </c>
      <c r="DX13" s="56" t="s">
        <v>575</v>
      </c>
      <c r="DY13" s="56" t="s">
        <v>576</v>
      </c>
      <c r="DZ13" s="56" t="s">
        <v>577</v>
      </c>
      <c r="EA13" s="56" t="s">
        <v>578</v>
      </c>
      <c r="EB13" s="56" t="s">
        <v>579</v>
      </c>
      <c r="EC13" s="56" t="s">
        <v>580</v>
      </c>
      <c r="ED13" s="56" t="s">
        <v>581</v>
      </c>
      <c r="EE13" s="56" t="s">
        <v>1218</v>
      </c>
      <c r="EF13" s="56" t="s">
        <v>1112</v>
      </c>
      <c r="EG13" s="56" t="s">
        <v>1113</v>
      </c>
      <c r="EH13" s="56" t="s">
        <v>583</v>
      </c>
      <c r="EI13" s="56" t="s">
        <v>584</v>
      </c>
      <c r="EJ13" s="56" t="s">
        <v>585</v>
      </c>
      <c r="EK13" s="56" t="s">
        <v>586</v>
      </c>
      <c r="EL13" s="56" t="s">
        <v>1115</v>
      </c>
      <c r="EM13" s="56" t="s">
        <v>1116</v>
      </c>
      <c r="EN13" s="56" t="s">
        <v>588</v>
      </c>
      <c r="EO13" s="56" t="s">
        <v>589</v>
      </c>
      <c r="EP13" s="56" t="s">
        <v>590</v>
      </c>
      <c r="EQ13" s="56" t="s">
        <v>591</v>
      </c>
      <c r="ER13" s="56" t="s">
        <v>592</v>
      </c>
      <c r="ES13" s="56" t="s">
        <v>593</v>
      </c>
      <c r="ET13" s="56" t="s">
        <v>594</v>
      </c>
      <c r="EU13" s="56" t="s">
        <v>595</v>
      </c>
      <c r="EV13" s="56" t="s">
        <v>596</v>
      </c>
      <c r="EW13" s="56" t="s">
        <v>1219</v>
      </c>
      <c r="EX13" s="56" t="s">
        <v>597</v>
      </c>
      <c r="EY13" s="56" t="s">
        <v>598</v>
      </c>
      <c r="EZ13" s="56" t="s">
        <v>599</v>
      </c>
      <c r="FA13" s="56" t="s">
        <v>600</v>
      </c>
      <c r="FB13" s="56" t="s">
        <v>1121</v>
      </c>
      <c r="FC13" s="56" t="s">
        <v>1123</v>
      </c>
      <c r="FD13" s="56" t="s">
        <v>1124</v>
      </c>
      <c r="FE13" s="56" t="s">
        <v>1125</v>
      </c>
      <c r="FF13" s="28" t="s">
        <v>601</v>
      </c>
      <c r="FG13" s="61" t="s">
        <v>1130</v>
      </c>
      <c r="FH13" s="56" t="s">
        <v>602</v>
      </c>
      <c r="FI13" s="56" t="s">
        <v>177</v>
      </c>
      <c r="FJ13" s="56" t="s">
        <v>273</v>
      </c>
      <c r="FK13" s="56" t="s">
        <v>226</v>
      </c>
      <c r="FL13" s="56" t="s">
        <v>603</v>
      </c>
      <c r="FM13" s="56" t="s">
        <v>604</v>
      </c>
      <c r="FN13" s="56" t="s">
        <v>1128</v>
      </c>
      <c r="FO13" s="56" t="s">
        <v>1131</v>
      </c>
      <c r="FP13" s="56" t="s">
        <v>1132</v>
      </c>
      <c r="FQ13" s="56" t="s">
        <v>1133</v>
      </c>
      <c r="FR13" s="56" t="s">
        <v>606</v>
      </c>
      <c r="FS13" s="56" t="s">
        <v>607</v>
      </c>
      <c r="FT13" s="56" t="s">
        <v>1135</v>
      </c>
      <c r="FU13" s="56" t="s">
        <v>608</v>
      </c>
      <c r="FV13" s="56" t="s">
        <v>609</v>
      </c>
      <c r="FW13" s="56" t="s">
        <v>1137</v>
      </c>
      <c r="FX13" s="56" t="s">
        <v>1207</v>
      </c>
      <c r="FY13" s="56" t="s">
        <v>611</v>
      </c>
      <c r="FZ13" s="56" t="s">
        <v>612</v>
      </c>
      <c r="GA13" s="56" t="s">
        <v>613</v>
      </c>
      <c r="GB13" s="56" t="s">
        <v>614</v>
      </c>
      <c r="GC13" s="56" t="s">
        <v>1139</v>
      </c>
      <c r="GD13" s="28" t="s">
        <v>1141</v>
      </c>
      <c r="GE13" s="28" t="s">
        <v>1142</v>
      </c>
      <c r="GF13" s="28" t="s">
        <v>1143</v>
      </c>
      <c r="GG13" s="56" t="s">
        <v>615</v>
      </c>
      <c r="GH13" s="56" t="s">
        <v>616</v>
      </c>
      <c r="GI13" s="56" t="s">
        <v>617</v>
      </c>
      <c r="GJ13" s="56" t="s">
        <v>1146</v>
      </c>
      <c r="GK13" s="56" t="s">
        <v>1147</v>
      </c>
      <c r="GL13" s="56" t="s">
        <v>1148</v>
      </c>
      <c r="GM13" s="56" t="s">
        <v>618</v>
      </c>
      <c r="GN13" s="56" t="s">
        <v>619</v>
      </c>
      <c r="GO13" s="56" t="s">
        <v>620</v>
      </c>
      <c r="GP13" s="56" t="s">
        <v>1153</v>
      </c>
      <c r="GQ13" s="56" t="s">
        <v>1154</v>
      </c>
      <c r="GR13" s="56" t="s">
        <v>1155</v>
      </c>
      <c r="GS13" s="56" t="s">
        <v>1220</v>
      </c>
      <c r="GT13" s="56" t="s">
        <v>621</v>
      </c>
      <c r="GU13" s="56" t="s">
        <v>622</v>
      </c>
      <c r="GV13" s="61" t="s">
        <v>1159</v>
      </c>
      <c r="GW13" s="61" t="s">
        <v>1160</v>
      </c>
      <c r="GX13" s="61" t="s">
        <v>1161</v>
      </c>
      <c r="GY13" s="56" t="s">
        <v>1164</v>
      </c>
      <c r="GZ13" s="56" t="s">
        <v>1165</v>
      </c>
      <c r="HA13" s="56" t="s">
        <v>1166</v>
      </c>
      <c r="HB13" s="56" t="s">
        <v>624</v>
      </c>
      <c r="HC13" s="56" t="s">
        <v>625</v>
      </c>
      <c r="HD13" s="56" t="s">
        <v>626</v>
      </c>
      <c r="HE13" s="56" t="s">
        <v>628</v>
      </c>
      <c r="HF13" s="56" t="s">
        <v>629</v>
      </c>
      <c r="HG13" s="56" t="s">
        <v>630</v>
      </c>
      <c r="HH13" s="61" t="s">
        <v>1171</v>
      </c>
      <c r="HI13" s="61" t="s">
        <v>1172</v>
      </c>
      <c r="HJ13" s="61" t="s">
        <v>1173</v>
      </c>
      <c r="HK13" s="56" t="s">
        <v>631</v>
      </c>
      <c r="HL13" s="56" t="s">
        <v>632</v>
      </c>
      <c r="HM13" s="56" t="s">
        <v>633</v>
      </c>
      <c r="HN13" s="56" t="s">
        <v>634</v>
      </c>
      <c r="HO13" s="56" t="s">
        <v>1178</v>
      </c>
      <c r="HP13" s="56" t="s">
        <v>635</v>
      </c>
      <c r="HQ13" s="56" t="s">
        <v>637</v>
      </c>
      <c r="HR13" s="56" t="s">
        <v>638</v>
      </c>
      <c r="HS13" s="56" t="s">
        <v>639</v>
      </c>
      <c r="HT13" s="28" t="s">
        <v>1181</v>
      </c>
      <c r="HU13" s="28" t="s">
        <v>1182</v>
      </c>
      <c r="HV13" s="28" t="s">
        <v>1183</v>
      </c>
      <c r="HW13" s="56" t="s">
        <v>498</v>
      </c>
      <c r="HX13" s="56" t="s">
        <v>640</v>
      </c>
      <c r="HY13" s="56" t="s">
        <v>641</v>
      </c>
      <c r="HZ13" s="56" t="s">
        <v>1186</v>
      </c>
      <c r="IA13" s="56" t="s">
        <v>1187</v>
      </c>
      <c r="IB13" s="56" t="s">
        <v>1188</v>
      </c>
      <c r="IC13" s="56" t="s">
        <v>1190</v>
      </c>
      <c r="ID13" s="56" t="s">
        <v>1191</v>
      </c>
      <c r="IE13" s="56" t="s">
        <v>1192</v>
      </c>
      <c r="IF13" s="56" t="s">
        <v>642</v>
      </c>
      <c r="IG13" s="56" t="s">
        <v>643</v>
      </c>
      <c r="IH13" s="56" t="s">
        <v>644</v>
      </c>
      <c r="II13" s="61" t="s">
        <v>222</v>
      </c>
      <c r="IJ13" s="61" t="s">
        <v>645</v>
      </c>
      <c r="IK13" s="61" t="s">
        <v>229</v>
      </c>
      <c r="IL13" s="56" t="s">
        <v>1195</v>
      </c>
      <c r="IM13" s="56" t="s">
        <v>1196</v>
      </c>
      <c r="IN13" s="56" t="s">
        <v>1197</v>
      </c>
      <c r="IO13" s="56" t="s">
        <v>1199</v>
      </c>
      <c r="IP13" s="56" t="s">
        <v>1200</v>
      </c>
      <c r="IQ13" s="56" t="s">
        <v>1201</v>
      </c>
      <c r="IR13" s="56" t="s">
        <v>647</v>
      </c>
      <c r="IS13" s="56" t="s">
        <v>648</v>
      </c>
      <c r="IT13" s="56" t="s">
        <v>649</v>
      </c>
    </row>
    <row r="14" spans="1:254" ht="15.6" x14ac:dyDescent="0.3">
      <c r="A14" s="26">
        <v>1</v>
      </c>
      <c r="B14" s="1" t="s">
        <v>1224</v>
      </c>
      <c r="C14" s="5">
        <v>1</v>
      </c>
      <c r="D14" s="5"/>
      <c r="E14" s="5"/>
      <c r="F14" s="5">
        <v>1</v>
      </c>
      <c r="G14" s="5"/>
      <c r="H14" s="5"/>
      <c r="I14" s="5"/>
      <c r="J14" s="5">
        <v>1</v>
      </c>
      <c r="K14" s="5"/>
      <c r="L14" s="5">
        <v>1</v>
      </c>
      <c r="M14" s="5"/>
      <c r="N14" s="5"/>
      <c r="O14" s="5">
        <v>1</v>
      </c>
      <c r="P14" s="5"/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>
        <v>1</v>
      </c>
      <c r="AA14" s="5"/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/>
      <c r="BI14" s="5">
        <v>1</v>
      </c>
      <c r="BJ14" s="5"/>
      <c r="BK14" s="5"/>
      <c r="BL14" s="5">
        <v>1</v>
      </c>
      <c r="BM14" s="5"/>
      <c r="BN14" s="5">
        <v>1</v>
      </c>
      <c r="BO14" s="5"/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>
        <v>1</v>
      </c>
      <c r="CJ14" s="5"/>
      <c r="CK14" s="5"/>
      <c r="CL14" s="5"/>
      <c r="CM14" s="5"/>
      <c r="CN14" s="5">
        <v>1</v>
      </c>
      <c r="CO14" s="5"/>
      <c r="CP14" s="5"/>
      <c r="CQ14" s="5">
        <v>1</v>
      </c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/>
      <c r="EM14" s="5">
        <v>1</v>
      </c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/>
      <c r="FZ14" s="5">
        <v>1</v>
      </c>
      <c r="GA14" s="5"/>
      <c r="GB14" s="5"/>
      <c r="GC14" s="5">
        <v>1</v>
      </c>
      <c r="GD14" s="5"/>
      <c r="GE14" s="5">
        <v>1</v>
      </c>
      <c r="GF14" s="5"/>
      <c r="GG14" s="5"/>
      <c r="GH14" s="5"/>
      <c r="GI14" s="5">
        <v>1</v>
      </c>
      <c r="GJ14" s="5"/>
      <c r="GK14" s="5"/>
      <c r="GL14" s="5">
        <v>1</v>
      </c>
      <c r="GM14" s="5"/>
      <c r="GN14" s="5"/>
      <c r="GO14" s="5">
        <v>1</v>
      </c>
      <c r="GP14" s="5"/>
      <c r="GQ14" s="5"/>
      <c r="GR14" s="5">
        <v>1</v>
      </c>
      <c r="GS14" s="5"/>
      <c r="GT14" s="5"/>
      <c r="GU14" s="5">
        <v>1</v>
      </c>
      <c r="GV14" s="5"/>
      <c r="GW14" s="5"/>
      <c r="GX14" s="5">
        <v>1</v>
      </c>
      <c r="GY14" s="5"/>
      <c r="GZ14" s="5">
        <v>1</v>
      </c>
      <c r="HA14" s="5"/>
      <c r="HB14" s="5"/>
      <c r="HC14" s="5"/>
      <c r="HD14" s="5"/>
      <c r="HE14" s="5">
        <v>1</v>
      </c>
      <c r="HF14" s="5"/>
      <c r="HG14" s="5"/>
      <c r="HH14" s="5">
        <v>1</v>
      </c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17"/>
      <c r="IA14" s="17">
        <v>1</v>
      </c>
      <c r="IB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6" x14ac:dyDescent="0.3">
      <c r="A15" s="2">
        <v>2</v>
      </c>
      <c r="B15" s="1" t="s">
        <v>1225</v>
      </c>
      <c r="C15" s="9">
        <v>1</v>
      </c>
      <c r="D15" s="9"/>
      <c r="E15" s="9"/>
      <c r="F15" s="9"/>
      <c r="G15" s="9"/>
      <c r="H15" s="9">
        <v>1</v>
      </c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/>
      <c r="AU15" s="9">
        <v>1</v>
      </c>
      <c r="AV15" s="9"/>
      <c r="AW15" s="9"/>
      <c r="AX15" s="9">
        <v>1</v>
      </c>
      <c r="AY15" s="9">
        <v>1</v>
      </c>
      <c r="AZ15" s="9"/>
      <c r="BA15" s="9"/>
      <c r="BB15" s="9"/>
      <c r="BC15" s="9"/>
      <c r="BD15" s="9">
        <v>1</v>
      </c>
      <c r="BE15" s="9">
        <v>1</v>
      </c>
      <c r="BF15" s="9"/>
      <c r="BG15" s="9"/>
      <c r="BH15" s="9"/>
      <c r="BI15" s="9"/>
      <c r="BJ15" s="9">
        <v>1</v>
      </c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/>
      <c r="BV15" s="9">
        <v>1</v>
      </c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>
        <v>1</v>
      </c>
      <c r="CG15" s="9"/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>
        <v>1</v>
      </c>
      <c r="EF15" s="9"/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>
        <v>1</v>
      </c>
      <c r="FM15" s="9"/>
      <c r="FN15" s="9"/>
      <c r="FO15" s="9">
        <v>1</v>
      </c>
      <c r="FP15" s="9">
        <v>1</v>
      </c>
      <c r="FQ15" s="9"/>
      <c r="FR15" s="9"/>
      <c r="FS15" s="9"/>
      <c r="FT15" s="9"/>
      <c r="FU15" s="9">
        <v>1</v>
      </c>
      <c r="FV15" s="9">
        <v>1</v>
      </c>
      <c r="FW15" s="9"/>
      <c r="FX15" s="9"/>
      <c r="FY15" s="9"/>
      <c r="FZ15" s="9"/>
      <c r="GA15" s="9">
        <v>1</v>
      </c>
      <c r="GB15" s="9"/>
      <c r="GC15" s="9">
        <v>1</v>
      </c>
      <c r="GD15" s="9"/>
      <c r="GE15" s="9"/>
      <c r="GF15" s="9">
        <v>1</v>
      </c>
      <c r="GG15" s="9"/>
      <c r="GH15" s="9"/>
      <c r="GI15" s="9">
        <v>1</v>
      </c>
      <c r="GJ15" s="9"/>
      <c r="GK15" s="9"/>
      <c r="GL15" s="9"/>
      <c r="GM15" s="9">
        <v>1</v>
      </c>
      <c r="GN15" s="9"/>
      <c r="GO15" s="9">
        <v>1</v>
      </c>
      <c r="GP15" s="9"/>
      <c r="GQ15" s="9"/>
      <c r="GR15" s="9">
        <v>1</v>
      </c>
      <c r="GS15" s="9"/>
      <c r="GT15" s="9"/>
      <c r="GU15" s="9">
        <v>1</v>
      </c>
      <c r="GV15" s="9"/>
      <c r="GW15" s="9">
        <v>1</v>
      </c>
      <c r="GX15" s="9"/>
      <c r="GY15" s="9"/>
      <c r="GZ15" s="9"/>
      <c r="HA15" s="9">
        <v>1</v>
      </c>
      <c r="HB15" s="9"/>
      <c r="HC15" s="9"/>
      <c r="HD15" s="9">
        <v>1</v>
      </c>
      <c r="HE15" s="9"/>
      <c r="HF15" s="9"/>
      <c r="HG15" s="9">
        <v>1</v>
      </c>
      <c r="HH15" s="9"/>
      <c r="HI15" s="9"/>
      <c r="HJ15" s="9">
        <v>1</v>
      </c>
      <c r="HK15" s="9"/>
      <c r="HL15" s="9"/>
      <c r="HM15" s="9">
        <v>1</v>
      </c>
      <c r="HN15" s="9"/>
      <c r="HO15" s="9"/>
      <c r="HP15" s="9">
        <v>1</v>
      </c>
      <c r="HQ15" s="9"/>
      <c r="HR15" s="9"/>
      <c r="HS15" s="9">
        <v>1</v>
      </c>
      <c r="HT15" s="9"/>
      <c r="HU15" s="9"/>
      <c r="HV15" s="9">
        <v>1</v>
      </c>
      <c r="HW15" s="9"/>
      <c r="HX15" s="9"/>
      <c r="HY15" s="9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</row>
    <row r="16" spans="1:254" ht="15.6" x14ac:dyDescent="0.3">
      <c r="A16" s="2">
        <v>3</v>
      </c>
      <c r="B16" s="1" t="s">
        <v>1227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/>
      <c r="Q16" s="9">
        <v>1</v>
      </c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/>
      <c r="AC16" s="9">
        <v>1</v>
      </c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>
        <v>1</v>
      </c>
      <c r="AQ16" s="9"/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>
        <v>1</v>
      </c>
      <c r="CJ16" s="9"/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/>
      <c r="ED16" s="9">
        <v>1</v>
      </c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/>
      <c r="FB16" s="9">
        <v>1</v>
      </c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/>
      <c r="FN16" s="9">
        <v>1</v>
      </c>
      <c r="FO16" s="9"/>
      <c r="FP16" s="9"/>
      <c r="FQ16" s="9">
        <v>1</v>
      </c>
      <c r="FR16" s="9"/>
      <c r="FS16" s="9"/>
      <c r="FT16" s="9">
        <v>1</v>
      </c>
      <c r="FU16" s="9"/>
      <c r="FV16" s="9"/>
      <c r="FW16" s="9">
        <v>1</v>
      </c>
      <c r="FX16" s="9"/>
      <c r="FY16" s="9"/>
      <c r="FZ16" s="9">
        <v>1</v>
      </c>
      <c r="GA16" s="9"/>
      <c r="GB16" s="9"/>
      <c r="GC16" s="9">
        <v>1</v>
      </c>
      <c r="GD16" s="9"/>
      <c r="GE16" s="9"/>
      <c r="GF16" s="9">
        <v>1</v>
      </c>
      <c r="GG16" s="9"/>
      <c r="GH16" s="9"/>
      <c r="GI16" s="9">
        <v>1</v>
      </c>
      <c r="GJ16" s="9"/>
      <c r="GK16" s="9"/>
      <c r="GL16" s="9">
        <v>1</v>
      </c>
      <c r="GM16" s="9"/>
      <c r="GN16" s="9"/>
      <c r="GO16" s="9">
        <v>1</v>
      </c>
      <c r="GP16" s="9"/>
      <c r="GQ16" s="9"/>
      <c r="GR16" s="9">
        <v>1</v>
      </c>
      <c r="GS16" s="9"/>
      <c r="GT16" s="9"/>
      <c r="GU16" s="9">
        <v>1</v>
      </c>
      <c r="GV16" s="9"/>
      <c r="GW16" s="9"/>
      <c r="GX16" s="9">
        <v>1</v>
      </c>
      <c r="GY16" s="9"/>
      <c r="GZ16" s="9">
        <v>1</v>
      </c>
      <c r="HA16" s="9"/>
      <c r="HB16" s="9"/>
      <c r="HC16" s="9"/>
      <c r="HD16" s="9">
        <v>1</v>
      </c>
      <c r="HE16" s="9"/>
      <c r="HF16" s="9"/>
      <c r="HG16" s="9">
        <v>1</v>
      </c>
      <c r="HH16" s="9"/>
      <c r="HI16" s="9"/>
      <c r="HJ16" s="9">
        <v>1</v>
      </c>
      <c r="HK16" s="9"/>
      <c r="HL16" s="9"/>
      <c r="HM16" s="9">
        <v>1</v>
      </c>
      <c r="HN16" s="9"/>
      <c r="HO16" s="9"/>
      <c r="HP16" s="9">
        <v>1</v>
      </c>
      <c r="HQ16" s="9"/>
      <c r="HR16" s="9"/>
      <c r="HS16" s="9">
        <v>1</v>
      </c>
      <c r="HT16" s="9"/>
      <c r="HU16" s="9"/>
      <c r="HV16" s="9">
        <v>1</v>
      </c>
      <c r="HW16" s="9"/>
      <c r="HX16" s="9"/>
      <c r="HY16" s="9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/>
      <c r="IT16" s="4">
        <v>1</v>
      </c>
    </row>
    <row r="17" spans="1:254" ht="15.6" x14ac:dyDescent="0.3">
      <c r="A17" s="2">
        <v>4</v>
      </c>
      <c r="B17" s="1" t="s">
        <v>1226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/>
      <c r="L17" s="9">
        <v>1</v>
      </c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>
        <v>1</v>
      </c>
      <c r="AR17" s="9"/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>
        <v>1</v>
      </c>
      <c r="CH17" s="9"/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>
        <v>1</v>
      </c>
      <c r="ES17" s="9"/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9">
        <v>1</v>
      </c>
      <c r="FY17" s="9"/>
      <c r="FZ17" s="9"/>
      <c r="GA17" s="9">
        <v>1</v>
      </c>
      <c r="GB17" s="9"/>
      <c r="GC17" s="9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9"/>
      <c r="GO17" s="9"/>
      <c r="GP17" s="9">
        <v>1</v>
      </c>
      <c r="GQ17" s="9"/>
      <c r="GR17" s="9"/>
      <c r="GS17" s="9">
        <v>1</v>
      </c>
      <c r="GT17" s="9"/>
      <c r="GU17" s="9"/>
      <c r="GV17" s="9">
        <v>1</v>
      </c>
      <c r="GW17" s="9"/>
      <c r="GX17" s="9">
        <v>1</v>
      </c>
      <c r="GY17" s="9"/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>
        <v>1</v>
      </c>
      <c r="HL17" s="9"/>
      <c r="HM17" s="9"/>
      <c r="HN17" s="9">
        <v>1</v>
      </c>
      <c r="HO17" s="9"/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6" x14ac:dyDescent="0.3">
      <c r="A18" s="2">
        <v>5</v>
      </c>
      <c r="B18" s="1" t="s">
        <v>1228</v>
      </c>
      <c r="C18" s="9"/>
      <c r="D18" s="9"/>
      <c r="E18" s="9">
        <v>1</v>
      </c>
      <c r="F18" s="9"/>
      <c r="G18" s="9"/>
      <c r="H18" s="9">
        <v>1</v>
      </c>
      <c r="I18" s="9"/>
      <c r="J18" s="9"/>
      <c r="K18" s="9">
        <v>1</v>
      </c>
      <c r="L18" s="9"/>
      <c r="M18" s="9"/>
      <c r="N18" s="9">
        <v>1</v>
      </c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9"/>
      <c r="BL18" s="9"/>
      <c r="BM18" s="9">
        <v>1</v>
      </c>
      <c r="BN18" s="9"/>
      <c r="BO18" s="9"/>
      <c r="BP18" s="9">
        <v>1</v>
      </c>
      <c r="BQ18" s="9"/>
      <c r="BR18" s="9"/>
      <c r="BS18" s="9">
        <v>1</v>
      </c>
      <c r="BT18" s="9"/>
      <c r="BU18" s="9"/>
      <c r="BV18" s="9">
        <v>1</v>
      </c>
      <c r="BW18" s="9"/>
      <c r="BX18" s="9"/>
      <c r="BY18" s="9">
        <v>1</v>
      </c>
      <c r="BZ18" s="9"/>
      <c r="CA18" s="9"/>
      <c r="CB18" s="9">
        <v>1</v>
      </c>
      <c r="CC18" s="9"/>
      <c r="CD18" s="9"/>
      <c r="CE18" s="9">
        <v>1</v>
      </c>
      <c r="CF18" s="9"/>
      <c r="CG18" s="9"/>
      <c r="CH18" s="9">
        <v>1</v>
      </c>
      <c r="CI18" s="9"/>
      <c r="CJ18" s="9"/>
      <c r="CK18" s="9">
        <v>1</v>
      </c>
      <c r="CL18" s="9"/>
      <c r="CM18" s="9"/>
      <c r="CN18" s="9">
        <v>1</v>
      </c>
      <c r="CO18" s="9"/>
      <c r="CP18" s="9"/>
      <c r="CQ18" s="9">
        <v>1</v>
      </c>
      <c r="CR18" s="9"/>
      <c r="CS18" s="9"/>
      <c r="CT18" s="9">
        <v>1</v>
      </c>
      <c r="CU18" s="9"/>
      <c r="CV18" s="9"/>
      <c r="CW18" s="9">
        <v>1</v>
      </c>
      <c r="CX18" s="9"/>
      <c r="CY18" s="9"/>
      <c r="CZ18" s="9">
        <v>1</v>
      </c>
      <c r="DA18" s="9"/>
      <c r="DB18" s="9"/>
      <c r="DC18" s="9">
        <v>1</v>
      </c>
      <c r="DD18" s="9"/>
      <c r="DE18" s="9"/>
      <c r="DF18" s="9">
        <v>1</v>
      </c>
      <c r="DG18" s="9"/>
      <c r="DH18" s="9"/>
      <c r="DI18" s="9">
        <v>1</v>
      </c>
      <c r="DJ18" s="9"/>
      <c r="DK18" s="9"/>
      <c r="DL18" s="9">
        <v>1</v>
      </c>
      <c r="DM18" s="9"/>
      <c r="DN18" s="9"/>
      <c r="DO18" s="9">
        <v>1</v>
      </c>
      <c r="DP18" s="9"/>
      <c r="DQ18" s="9"/>
      <c r="DR18" s="9">
        <v>1</v>
      </c>
      <c r="DS18" s="9"/>
      <c r="DT18" s="9"/>
      <c r="DU18" s="9">
        <v>1</v>
      </c>
      <c r="DV18" s="9"/>
      <c r="DW18" s="9"/>
      <c r="DX18" s="9">
        <v>1</v>
      </c>
      <c r="DY18" s="9"/>
      <c r="DZ18" s="9"/>
      <c r="EA18" s="9">
        <v>1</v>
      </c>
      <c r="EB18" s="9"/>
      <c r="EC18" s="9"/>
      <c r="ED18" s="9">
        <v>1</v>
      </c>
      <c r="EE18" s="9"/>
      <c r="EF18" s="9"/>
      <c r="EG18" s="9">
        <v>1</v>
      </c>
      <c r="EH18" s="9"/>
      <c r="EI18" s="9"/>
      <c r="EJ18" s="9">
        <v>1</v>
      </c>
      <c r="EK18" s="9"/>
      <c r="EL18" s="9"/>
      <c r="EM18" s="9">
        <v>1</v>
      </c>
      <c r="EN18" s="9"/>
      <c r="EO18" s="9"/>
      <c r="EP18" s="9">
        <v>1</v>
      </c>
      <c r="EQ18" s="9"/>
      <c r="ER18" s="9"/>
      <c r="ES18" s="9">
        <v>1</v>
      </c>
      <c r="ET18" s="9"/>
      <c r="EU18" s="9"/>
      <c r="EV18" s="9">
        <v>1</v>
      </c>
      <c r="EW18" s="9"/>
      <c r="EX18" s="9"/>
      <c r="EY18" s="9">
        <v>1</v>
      </c>
      <c r="EZ18" s="9"/>
      <c r="FA18" s="9"/>
      <c r="FB18" s="9">
        <v>1</v>
      </c>
      <c r="FC18" s="9"/>
      <c r="FD18" s="9"/>
      <c r="FE18" s="9">
        <v>1</v>
      </c>
      <c r="FF18" s="9"/>
      <c r="FG18" s="9"/>
      <c r="FH18" s="9">
        <v>1</v>
      </c>
      <c r="FI18" s="9"/>
      <c r="FJ18" s="9"/>
      <c r="FK18" s="9">
        <v>1</v>
      </c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6" x14ac:dyDescent="0.3">
      <c r="A19" s="2">
        <v>6</v>
      </c>
      <c r="B19" s="1" t="s">
        <v>1229</v>
      </c>
      <c r="C19" s="5">
        <v>1</v>
      </c>
      <c r="D19" s="5"/>
      <c r="E19" s="5"/>
      <c r="F19" s="5"/>
      <c r="G19" s="5">
        <v>1</v>
      </c>
      <c r="H19" s="5"/>
      <c r="I19" s="5"/>
      <c r="J19" s="5">
        <v>1</v>
      </c>
      <c r="K19" s="5"/>
      <c r="L19" s="5"/>
      <c r="M19" s="5">
        <v>1</v>
      </c>
      <c r="N19" s="5"/>
      <c r="O19" s="5">
        <v>1</v>
      </c>
      <c r="P19" s="5"/>
      <c r="Q19" s="5"/>
      <c r="R19" s="5"/>
      <c r="S19" s="5">
        <v>1</v>
      </c>
      <c r="T19" s="5"/>
      <c r="U19" s="5"/>
      <c r="V19" s="5">
        <v>1</v>
      </c>
      <c r="W19" s="5"/>
      <c r="X19" s="5">
        <v>1</v>
      </c>
      <c r="Y19" s="5"/>
      <c r="Z19" s="5"/>
      <c r="AA19" s="5">
        <v>1</v>
      </c>
      <c r="AB19" s="5"/>
      <c r="AC19" s="5"/>
      <c r="AD19" s="5">
        <v>1</v>
      </c>
      <c r="AE19" s="5"/>
      <c r="AF19" s="5"/>
      <c r="AG19" s="5"/>
      <c r="AH19" s="5">
        <v>1</v>
      </c>
      <c r="AI19" s="5"/>
      <c r="AJ19" s="5"/>
      <c r="AK19" s="5">
        <v>1</v>
      </c>
      <c r="AL19" s="5"/>
      <c r="AM19" s="5"/>
      <c r="AN19" s="5">
        <v>1</v>
      </c>
      <c r="AO19" s="5"/>
      <c r="AP19" s="5"/>
      <c r="AQ19" s="5">
        <v>1</v>
      </c>
      <c r="AR19" s="5"/>
      <c r="AS19" s="5"/>
      <c r="AT19" s="5">
        <v>1</v>
      </c>
      <c r="AU19" s="5"/>
      <c r="AV19" s="5"/>
      <c r="AW19" s="5">
        <v>1</v>
      </c>
      <c r="AX19" s="5"/>
      <c r="AY19" s="5"/>
      <c r="AZ19" s="5">
        <v>1</v>
      </c>
      <c r="BA19" s="5"/>
      <c r="BB19" s="5"/>
      <c r="BC19" s="5">
        <v>1</v>
      </c>
      <c r="BD19" s="5"/>
      <c r="BE19" s="5"/>
      <c r="BF19" s="5">
        <v>1</v>
      </c>
      <c r="BG19" s="5"/>
      <c r="BH19" s="5"/>
      <c r="BI19" s="5">
        <v>1</v>
      </c>
      <c r="BJ19" s="5"/>
      <c r="BK19" s="5"/>
      <c r="BL19" s="5">
        <v>1</v>
      </c>
      <c r="BM19" s="5"/>
      <c r="BN19" s="5">
        <v>1</v>
      </c>
      <c r="BO19" s="5"/>
      <c r="BP19" s="5"/>
      <c r="BQ19" s="5"/>
      <c r="BR19" s="5">
        <v>1</v>
      </c>
      <c r="BS19" s="5"/>
      <c r="BT19" s="5"/>
      <c r="BU19" s="5">
        <v>1</v>
      </c>
      <c r="BV19" s="5"/>
      <c r="BW19" s="5">
        <v>1</v>
      </c>
      <c r="BX19" s="5"/>
      <c r="BY19" s="5"/>
      <c r="BZ19" s="5">
        <v>1</v>
      </c>
      <c r="CA19" s="5"/>
      <c r="CB19" s="5"/>
      <c r="CC19" s="5"/>
      <c r="CD19" s="5">
        <v>1</v>
      </c>
      <c r="CE19" s="5"/>
      <c r="CF19" s="5"/>
      <c r="CG19" s="5">
        <v>1</v>
      </c>
      <c r="CH19" s="5"/>
      <c r="CI19" s="5"/>
      <c r="CJ19" s="5">
        <v>1</v>
      </c>
      <c r="CK19" s="5"/>
      <c r="CL19" s="5">
        <v>1</v>
      </c>
      <c r="CM19" s="5"/>
      <c r="CN19" s="5"/>
      <c r="CO19" s="5"/>
      <c r="CP19" s="5">
        <v>1</v>
      </c>
      <c r="CQ19" s="5"/>
      <c r="CR19" s="5"/>
      <c r="CS19" s="5">
        <v>1</v>
      </c>
      <c r="CT19" s="5"/>
      <c r="CU19" s="5"/>
      <c r="CV19" s="5">
        <v>1</v>
      </c>
      <c r="CW19" s="5"/>
      <c r="CX19" s="5"/>
      <c r="CY19" s="5">
        <v>1</v>
      </c>
      <c r="CZ19" s="5"/>
      <c r="DA19" s="5">
        <v>1</v>
      </c>
      <c r="DB19" s="5"/>
      <c r="DC19" s="5"/>
      <c r="DD19" s="5"/>
      <c r="DE19" s="5">
        <v>1</v>
      </c>
      <c r="DF19" s="5"/>
      <c r="DG19" s="5"/>
      <c r="DH19" s="5">
        <v>1</v>
      </c>
      <c r="DI19" s="5"/>
      <c r="DJ19" s="5">
        <v>1</v>
      </c>
      <c r="DK19" s="5"/>
      <c r="DL19" s="5"/>
      <c r="DM19" s="5">
        <v>1</v>
      </c>
      <c r="DN19" s="5"/>
      <c r="DO19" s="5"/>
      <c r="DP19" s="5">
        <v>1</v>
      </c>
      <c r="DQ19" s="5"/>
      <c r="DR19" s="5"/>
      <c r="DS19" s="5">
        <v>1</v>
      </c>
      <c r="DT19" s="5"/>
      <c r="DU19" s="5"/>
      <c r="DV19" s="5">
        <v>1</v>
      </c>
      <c r="DW19" s="5"/>
      <c r="DX19" s="5"/>
      <c r="DY19" s="5">
        <v>1</v>
      </c>
      <c r="DZ19" s="5"/>
      <c r="EA19" s="5"/>
      <c r="EB19" s="5">
        <v>1</v>
      </c>
      <c r="EC19" s="5"/>
      <c r="ED19" s="5"/>
      <c r="EE19" s="5">
        <v>1</v>
      </c>
      <c r="EF19" s="5"/>
      <c r="EG19" s="5"/>
      <c r="EH19" s="5">
        <v>1</v>
      </c>
      <c r="EI19" s="5"/>
      <c r="EJ19" s="5"/>
      <c r="EK19" s="5">
        <v>1</v>
      </c>
      <c r="EL19" s="5"/>
      <c r="EM19" s="5"/>
      <c r="EN19" s="5">
        <v>1</v>
      </c>
      <c r="EO19" s="5"/>
      <c r="EP19" s="5"/>
      <c r="EQ19" s="5">
        <v>1</v>
      </c>
      <c r="ER19" s="5"/>
      <c r="ES19" s="5"/>
      <c r="ET19" s="5">
        <v>1</v>
      </c>
      <c r="EU19" s="5"/>
      <c r="EV19" s="5"/>
      <c r="EW19" s="5">
        <v>1</v>
      </c>
      <c r="EX19" s="5"/>
      <c r="EY19" s="5"/>
      <c r="EZ19" s="5">
        <v>1</v>
      </c>
      <c r="FA19" s="5"/>
      <c r="FB19" s="5"/>
      <c r="FC19" s="5">
        <v>1</v>
      </c>
      <c r="FD19" s="5"/>
      <c r="FE19" s="5"/>
      <c r="FF19" s="5">
        <v>1</v>
      </c>
      <c r="FG19" s="5"/>
      <c r="FH19" s="5"/>
      <c r="FI19" s="5">
        <v>1</v>
      </c>
      <c r="FJ19" s="5"/>
      <c r="FK19" s="5"/>
      <c r="FL19" s="5">
        <v>1</v>
      </c>
      <c r="FM19" s="5"/>
      <c r="FN19" s="5"/>
      <c r="FO19" s="5">
        <v>1</v>
      </c>
      <c r="FP19" s="5"/>
      <c r="FQ19" s="5"/>
      <c r="FR19" s="5">
        <v>1</v>
      </c>
      <c r="FS19" s="5"/>
      <c r="FT19" s="5"/>
      <c r="FU19" s="5">
        <v>1</v>
      </c>
      <c r="FV19" s="5"/>
      <c r="FW19" s="5"/>
      <c r="FX19" s="5">
        <v>1</v>
      </c>
      <c r="FY19" s="5"/>
      <c r="FZ19" s="5"/>
      <c r="GA19" s="5">
        <v>1</v>
      </c>
      <c r="GB19" s="5"/>
      <c r="GC19" s="5"/>
      <c r="GD19" s="5">
        <v>1</v>
      </c>
      <c r="GE19" s="5"/>
      <c r="GF19" s="5"/>
      <c r="GG19" s="5">
        <v>1</v>
      </c>
      <c r="GH19" s="5"/>
      <c r="GI19" s="5"/>
      <c r="GJ19" s="5">
        <v>1</v>
      </c>
      <c r="GK19" s="5"/>
      <c r="GL19" s="5"/>
      <c r="GM19" s="5">
        <v>1</v>
      </c>
      <c r="GN19" s="5"/>
      <c r="GO19" s="5"/>
      <c r="GP19" s="5">
        <v>1</v>
      </c>
      <c r="GQ19" s="5"/>
      <c r="GR19" s="5"/>
      <c r="GS19" s="5"/>
      <c r="GT19" s="5"/>
      <c r="GU19" s="5">
        <v>1</v>
      </c>
      <c r="GV19" s="5"/>
      <c r="GW19" s="5"/>
      <c r="GX19" s="5">
        <v>1</v>
      </c>
      <c r="GY19" s="5"/>
      <c r="GZ19" s="5">
        <v>1</v>
      </c>
      <c r="HA19" s="5"/>
      <c r="HB19" s="5"/>
      <c r="HC19" s="5"/>
      <c r="HD19" s="5"/>
      <c r="HE19" s="5">
        <v>1</v>
      </c>
      <c r="HF19" s="5"/>
      <c r="HG19" s="5"/>
      <c r="HH19" s="5">
        <v>1</v>
      </c>
      <c r="HI19" s="5">
        <v>1</v>
      </c>
      <c r="HJ19" s="5"/>
      <c r="HK19" s="5"/>
      <c r="HL19" s="5">
        <v>1</v>
      </c>
      <c r="HM19" s="5"/>
      <c r="HN19" s="5"/>
      <c r="HO19" s="5">
        <v>1</v>
      </c>
      <c r="HP19" s="5"/>
      <c r="HQ19" s="5"/>
      <c r="HR19" s="5">
        <v>1</v>
      </c>
      <c r="HS19" s="5"/>
      <c r="HT19" s="5"/>
      <c r="HU19" s="5">
        <v>1</v>
      </c>
      <c r="HV19" s="5"/>
      <c r="HW19" s="5"/>
      <c r="HX19" s="5">
        <v>1</v>
      </c>
      <c r="HY19" s="5"/>
      <c r="HZ19" s="17"/>
      <c r="IA19" s="17">
        <v>1</v>
      </c>
      <c r="IB19" s="17"/>
      <c r="ID19" s="17">
        <v>1</v>
      </c>
      <c r="IE19" s="17"/>
      <c r="IF19" s="17"/>
      <c r="IG19" s="17">
        <v>1</v>
      </c>
      <c r="IH19" s="17"/>
      <c r="II19" s="17"/>
      <c r="IJ19" s="17">
        <v>1</v>
      </c>
      <c r="IK19" s="17"/>
      <c r="IL19" s="17"/>
      <c r="IM19" s="17">
        <v>1</v>
      </c>
      <c r="IN19" s="17"/>
      <c r="IO19" s="17"/>
      <c r="IP19" s="17">
        <v>1</v>
      </c>
      <c r="IQ19" s="17"/>
      <c r="IR19" s="17"/>
      <c r="IS19" s="17">
        <v>1</v>
      </c>
      <c r="IT19" s="17"/>
    </row>
    <row r="20" spans="1:254" ht="15.6" x14ac:dyDescent="0.3">
      <c r="A20" s="2">
        <v>7</v>
      </c>
      <c r="B20" s="1" t="s">
        <v>1230</v>
      </c>
      <c r="C20" s="9"/>
      <c r="D20" s="9">
        <v>1</v>
      </c>
      <c r="E20" s="9"/>
      <c r="F20" s="9"/>
      <c r="G20" s="9"/>
      <c r="H20" s="9">
        <v>1</v>
      </c>
      <c r="I20" s="9"/>
      <c r="J20" s="9"/>
      <c r="K20" s="9">
        <v>1</v>
      </c>
      <c r="L20" s="9"/>
      <c r="M20" s="9">
        <v>1</v>
      </c>
      <c r="N20" s="9"/>
      <c r="O20" s="9"/>
      <c r="P20" s="9">
        <v>1</v>
      </c>
      <c r="Q20" s="9"/>
      <c r="R20" s="9"/>
      <c r="S20" s="9"/>
      <c r="T20" s="9">
        <v>1</v>
      </c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/>
      <c r="AL20" s="9">
        <v>1</v>
      </c>
      <c r="AM20" s="9"/>
      <c r="AN20" s="9"/>
      <c r="AO20" s="9">
        <v>1</v>
      </c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9"/>
      <c r="BL20" s="9"/>
      <c r="BM20" s="9">
        <v>1</v>
      </c>
      <c r="BN20" s="9"/>
      <c r="BO20" s="9"/>
      <c r="BP20" s="9">
        <v>1</v>
      </c>
      <c r="BQ20" s="9"/>
      <c r="BR20" s="9">
        <v>1</v>
      </c>
      <c r="BS20" s="9"/>
      <c r="BT20" s="9"/>
      <c r="BU20" s="9">
        <v>1</v>
      </c>
      <c r="BV20" s="9"/>
      <c r="BW20" s="9"/>
      <c r="BX20" s="9"/>
      <c r="BY20" s="9">
        <v>1</v>
      </c>
      <c r="BZ20" s="9"/>
      <c r="CA20" s="9"/>
      <c r="CB20" s="9">
        <v>1</v>
      </c>
      <c r="CC20" s="9"/>
      <c r="CD20" s="9">
        <v>1</v>
      </c>
      <c r="CE20" s="9"/>
      <c r="CF20" s="9"/>
      <c r="CG20" s="9">
        <v>1</v>
      </c>
      <c r="CH20" s="9"/>
      <c r="CI20" s="9"/>
      <c r="CJ20" s="9"/>
      <c r="CK20" s="9">
        <v>1</v>
      </c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/>
      <c r="ED20" s="9">
        <v>1</v>
      </c>
      <c r="EE20" s="9"/>
      <c r="EF20" s="9"/>
      <c r="EG20" s="9">
        <v>1</v>
      </c>
      <c r="EH20" s="9"/>
      <c r="EI20" s="9"/>
      <c r="EJ20" s="9">
        <v>1</v>
      </c>
      <c r="EK20" s="9"/>
      <c r="EL20" s="9"/>
      <c r="EM20" s="9">
        <v>1</v>
      </c>
      <c r="EN20" s="9"/>
      <c r="EO20" s="9"/>
      <c r="EP20" s="9">
        <v>1</v>
      </c>
      <c r="EQ20" s="9"/>
      <c r="ER20" s="9"/>
      <c r="ES20" s="9">
        <v>1</v>
      </c>
      <c r="ET20" s="9"/>
      <c r="EU20" s="9">
        <v>1</v>
      </c>
      <c r="EV20" s="9"/>
      <c r="EW20" s="9"/>
      <c r="EX20" s="9"/>
      <c r="EY20" s="9">
        <v>1</v>
      </c>
      <c r="EZ20" s="9"/>
      <c r="FA20" s="9"/>
      <c r="FB20" s="9">
        <v>1</v>
      </c>
      <c r="FC20" s="9"/>
      <c r="FD20" s="9"/>
      <c r="FE20" s="9">
        <v>1</v>
      </c>
      <c r="FF20" s="9"/>
      <c r="FG20" s="9"/>
      <c r="FH20" s="9">
        <v>1</v>
      </c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/>
      <c r="FT20" s="9">
        <v>1</v>
      </c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/>
      <c r="GF20" s="9">
        <v>1</v>
      </c>
      <c r="GG20" s="9"/>
      <c r="GH20" s="9">
        <v>1</v>
      </c>
      <c r="GI20" s="9"/>
      <c r="GJ20" s="9"/>
      <c r="GK20" s="9">
        <v>1</v>
      </c>
      <c r="GL20" s="9"/>
      <c r="GM20" s="9"/>
      <c r="GN20" s="9"/>
      <c r="GO20" s="9">
        <v>1</v>
      </c>
      <c r="GP20" s="9"/>
      <c r="GQ20" s="9">
        <v>1</v>
      </c>
      <c r="GR20" s="9">
        <v>1</v>
      </c>
      <c r="GS20" s="9"/>
      <c r="GT20" s="9"/>
      <c r="GU20" s="9">
        <v>1</v>
      </c>
      <c r="GV20" s="9"/>
      <c r="GW20" s="9">
        <v>1</v>
      </c>
      <c r="GX20" s="9"/>
      <c r="GY20" s="9"/>
      <c r="GZ20" s="9"/>
      <c r="HA20" s="9">
        <v>1</v>
      </c>
      <c r="HB20" s="9"/>
      <c r="HC20" s="9"/>
      <c r="HD20" s="9">
        <v>1</v>
      </c>
      <c r="HE20" s="9"/>
      <c r="HF20" s="9"/>
      <c r="HG20" s="9">
        <v>1</v>
      </c>
      <c r="HH20" s="9"/>
      <c r="HI20" s="9"/>
      <c r="HJ20" s="9">
        <v>1</v>
      </c>
      <c r="HK20" s="9"/>
      <c r="HL20" s="9"/>
      <c r="HM20" s="9">
        <v>1</v>
      </c>
      <c r="HN20" s="9"/>
      <c r="HO20" s="9"/>
      <c r="HP20" s="9">
        <v>1</v>
      </c>
      <c r="HQ20" s="9"/>
      <c r="HR20" s="9"/>
      <c r="HS20" s="9">
        <v>1</v>
      </c>
      <c r="HT20" s="9"/>
      <c r="HU20" s="9"/>
      <c r="HV20" s="9">
        <v>1</v>
      </c>
      <c r="HW20" s="9"/>
      <c r="HX20" s="9"/>
      <c r="HY20" s="9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</row>
    <row r="21" spans="1:254" ht="15.6" x14ac:dyDescent="0.3">
      <c r="A21" s="3">
        <v>8</v>
      </c>
      <c r="B21" s="1" t="s">
        <v>1231</v>
      </c>
      <c r="C21" s="9"/>
      <c r="D21" s="9"/>
      <c r="E21" s="9">
        <v>1</v>
      </c>
      <c r="F21" s="9"/>
      <c r="G21" s="9"/>
      <c r="H21" s="9">
        <v>1</v>
      </c>
      <c r="I21" s="9"/>
      <c r="J21" s="9"/>
      <c r="K21" s="9">
        <v>1</v>
      </c>
      <c r="L21" s="9"/>
      <c r="M21" s="9">
        <v>1</v>
      </c>
      <c r="N21" s="9"/>
      <c r="O21" s="9"/>
      <c r="P21" s="9">
        <v>1</v>
      </c>
      <c r="Q21" s="9"/>
      <c r="R21" s="9"/>
      <c r="S21" s="9"/>
      <c r="T21" s="9">
        <v>1</v>
      </c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/>
      <c r="AL21" s="9">
        <v>1</v>
      </c>
      <c r="AM21" s="9"/>
      <c r="AN21" s="9"/>
      <c r="AO21" s="9">
        <v>1</v>
      </c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9"/>
      <c r="BL21" s="9"/>
      <c r="BM21" s="9">
        <v>1</v>
      </c>
      <c r="BN21" s="9"/>
      <c r="BO21" s="9"/>
      <c r="BP21" s="9">
        <v>1</v>
      </c>
      <c r="BQ21" s="9"/>
      <c r="BR21" s="9">
        <v>1</v>
      </c>
      <c r="BS21" s="9"/>
      <c r="BT21" s="9"/>
      <c r="BU21" s="9">
        <v>1</v>
      </c>
      <c r="BV21" s="9"/>
      <c r="BW21" s="9"/>
      <c r="BX21" s="9"/>
      <c r="BY21" s="9">
        <v>1</v>
      </c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/>
      <c r="CZ21" s="9">
        <v>1</v>
      </c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/>
      <c r="DQ21" s="9">
        <v>1</v>
      </c>
      <c r="DR21" s="9"/>
      <c r="DS21" s="9"/>
      <c r="DT21" s="9">
        <v>1</v>
      </c>
      <c r="DU21" s="9"/>
      <c r="DV21" s="9"/>
      <c r="DW21" s="9">
        <v>1</v>
      </c>
      <c r="DX21" s="9"/>
      <c r="DY21" s="9"/>
      <c r="DZ21" s="9">
        <v>1</v>
      </c>
      <c r="EA21" s="9"/>
      <c r="EB21" s="9"/>
      <c r="EC21" s="9"/>
      <c r="ED21" s="9">
        <v>1</v>
      </c>
      <c r="EE21" s="9"/>
      <c r="EF21" s="9"/>
      <c r="EG21" s="9">
        <v>1</v>
      </c>
      <c r="EH21" s="9"/>
      <c r="EI21" s="9"/>
      <c r="EJ21" s="9">
        <v>1</v>
      </c>
      <c r="EK21" s="9"/>
      <c r="EL21" s="9"/>
      <c r="EM21" s="9">
        <v>1</v>
      </c>
      <c r="EN21" s="9"/>
      <c r="EO21" s="9"/>
      <c r="EP21" s="9">
        <v>1</v>
      </c>
      <c r="EQ21" s="9"/>
      <c r="ER21" s="9"/>
      <c r="ES21" s="9">
        <v>1</v>
      </c>
      <c r="ET21" s="9"/>
      <c r="EU21" s="9">
        <v>1</v>
      </c>
      <c r="EV21" s="9"/>
      <c r="EW21" s="9"/>
      <c r="EX21" s="9">
        <v>1</v>
      </c>
      <c r="EY21" s="9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/>
      <c r="FJ21" s="9"/>
      <c r="FK21" s="9">
        <v>1</v>
      </c>
      <c r="FL21" s="9"/>
      <c r="FM21" s="9"/>
      <c r="FN21" s="9">
        <v>1</v>
      </c>
      <c r="FO21" s="9"/>
      <c r="FP21" s="9">
        <v>1</v>
      </c>
      <c r="FQ21" s="9"/>
      <c r="FR21" s="9"/>
      <c r="FS21" s="9">
        <v>1</v>
      </c>
      <c r="FT21" s="9"/>
      <c r="FU21" s="9"/>
      <c r="FV21" s="9">
        <v>1</v>
      </c>
      <c r="FW21" s="9"/>
      <c r="FX21" s="9"/>
      <c r="FY21" s="9">
        <v>1</v>
      </c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9"/>
      <c r="GN21" s="9"/>
      <c r="GO21" s="9">
        <v>1</v>
      </c>
      <c r="GP21" s="9"/>
      <c r="GQ21" s="9">
        <v>1</v>
      </c>
      <c r="GR21" s="9">
        <v>1</v>
      </c>
      <c r="GS21" s="9"/>
      <c r="GT21" s="9"/>
      <c r="GU21" s="9">
        <v>1</v>
      </c>
      <c r="GV21" s="9"/>
      <c r="GW21" s="9"/>
      <c r="GX21" s="9">
        <v>1</v>
      </c>
      <c r="GY21" s="9"/>
      <c r="GZ21" s="9">
        <v>1</v>
      </c>
      <c r="HA21" s="9"/>
      <c r="HB21" s="9"/>
      <c r="HC21" s="9"/>
      <c r="HD21" s="9">
        <v>1</v>
      </c>
      <c r="HE21" s="9"/>
      <c r="HF21" s="9"/>
      <c r="HG21" s="9">
        <v>1</v>
      </c>
      <c r="HH21" s="9"/>
      <c r="HI21" s="9"/>
      <c r="HJ21" s="9">
        <v>1</v>
      </c>
      <c r="HK21" s="9"/>
      <c r="HL21" s="9"/>
      <c r="HM21" s="9">
        <v>1</v>
      </c>
      <c r="HN21" s="9"/>
      <c r="HO21" s="9"/>
      <c r="HP21" s="9">
        <v>1</v>
      </c>
      <c r="HQ21" s="9"/>
      <c r="HR21" s="9"/>
      <c r="HS21" s="9">
        <v>1</v>
      </c>
      <c r="HT21" s="9"/>
      <c r="HU21" s="9"/>
      <c r="HV21" s="9">
        <v>1</v>
      </c>
      <c r="HW21" s="9"/>
      <c r="HX21" s="9"/>
      <c r="HY21" s="9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54" ht="15.6" x14ac:dyDescent="0.3">
      <c r="A22" s="3">
        <v>9</v>
      </c>
      <c r="B22" s="1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5.6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1" t="s">
        <v>155</v>
      </c>
      <c r="B39" s="82"/>
      <c r="C39" s="3">
        <f t="shared" ref="C39:BM39" si="0">SUM(C14:C38)</f>
        <v>3</v>
      </c>
      <c r="D39" s="3">
        <f t="shared" si="0"/>
        <v>2</v>
      </c>
      <c r="E39" s="3">
        <f t="shared" si="0"/>
        <v>3</v>
      </c>
      <c r="F39" s="3">
        <f t="shared" si="0"/>
        <v>1</v>
      </c>
      <c r="G39" s="3">
        <f t="shared" si="0"/>
        <v>2</v>
      </c>
      <c r="H39" s="3">
        <f t="shared" si="0"/>
        <v>5</v>
      </c>
      <c r="I39" s="3">
        <f t="shared" si="0"/>
        <v>0</v>
      </c>
      <c r="J39" s="3">
        <f t="shared" si="0"/>
        <v>4</v>
      </c>
      <c r="K39" s="3">
        <f t="shared" si="0"/>
        <v>3</v>
      </c>
      <c r="L39" s="3">
        <f t="shared" si="0"/>
        <v>2</v>
      </c>
      <c r="M39" s="3">
        <f t="shared" si="0"/>
        <v>5</v>
      </c>
      <c r="N39" s="3">
        <f t="shared" si="0"/>
        <v>2</v>
      </c>
      <c r="O39" s="3">
        <f t="shared" si="0"/>
        <v>2</v>
      </c>
      <c r="P39" s="3">
        <f t="shared" si="0"/>
        <v>3</v>
      </c>
      <c r="Q39" s="3">
        <f t="shared" si="0"/>
        <v>3</v>
      </c>
      <c r="R39" s="3">
        <f t="shared" si="0"/>
        <v>0</v>
      </c>
      <c r="S39" s="3">
        <f t="shared" si="0"/>
        <v>4</v>
      </c>
      <c r="T39" s="3">
        <f t="shared" si="0"/>
        <v>4</v>
      </c>
      <c r="U39" s="3">
        <f t="shared" si="0"/>
        <v>0</v>
      </c>
      <c r="V39" s="3">
        <f t="shared" si="0"/>
        <v>6</v>
      </c>
      <c r="W39" s="3">
        <f t="shared" si="0"/>
        <v>2</v>
      </c>
      <c r="X39" s="3">
        <f t="shared" si="0"/>
        <v>1</v>
      </c>
      <c r="Y39" s="3">
        <f t="shared" si="0"/>
        <v>5</v>
      </c>
      <c r="Z39" s="3">
        <f t="shared" si="0"/>
        <v>3</v>
      </c>
      <c r="AA39" s="3">
        <f t="shared" si="0"/>
        <v>1</v>
      </c>
      <c r="AB39" s="3">
        <f t="shared" si="0"/>
        <v>3</v>
      </c>
      <c r="AC39" s="3">
        <f t="shared" si="0"/>
        <v>3</v>
      </c>
      <c r="AD39" s="3">
        <f t="shared" si="0"/>
        <v>3</v>
      </c>
      <c r="AE39" s="3">
        <f t="shared" si="0"/>
        <v>3</v>
      </c>
      <c r="AF39" s="3">
        <f t="shared" si="0"/>
        <v>2</v>
      </c>
      <c r="AG39" s="3">
        <f t="shared" si="0"/>
        <v>1</v>
      </c>
      <c r="AH39" s="3">
        <f t="shared" si="0"/>
        <v>5</v>
      </c>
      <c r="AI39" s="3">
        <f t="shared" si="0"/>
        <v>2</v>
      </c>
      <c r="AJ39" s="3">
        <f t="shared" si="0"/>
        <v>1</v>
      </c>
      <c r="AK39" s="3">
        <f t="shared" si="0"/>
        <v>3</v>
      </c>
      <c r="AL39" s="3">
        <f t="shared" si="0"/>
        <v>4</v>
      </c>
      <c r="AM39" s="3">
        <f t="shared" si="0"/>
        <v>1</v>
      </c>
      <c r="AN39" s="3">
        <f t="shared" si="0"/>
        <v>3</v>
      </c>
      <c r="AO39" s="3">
        <f t="shared" si="0"/>
        <v>4</v>
      </c>
      <c r="AP39" s="3">
        <f t="shared" si="0"/>
        <v>2</v>
      </c>
      <c r="AQ39" s="3">
        <f t="shared" si="0"/>
        <v>5</v>
      </c>
      <c r="AR39" s="3">
        <f t="shared" si="0"/>
        <v>1</v>
      </c>
      <c r="AS39" s="3">
        <f t="shared" si="0"/>
        <v>1</v>
      </c>
      <c r="AT39" s="3">
        <f t="shared" si="0"/>
        <v>4</v>
      </c>
      <c r="AU39" s="3">
        <f t="shared" si="0"/>
        <v>3</v>
      </c>
      <c r="AV39" s="3">
        <f t="shared" si="0"/>
        <v>1</v>
      </c>
      <c r="AW39" s="3">
        <f t="shared" si="0"/>
        <v>4</v>
      </c>
      <c r="AX39" s="3">
        <f t="shared" si="0"/>
        <v>3</v>
      </c>
      <c r="AY39" s="3">
        <f t="shared" si="0"/>
        <v>2</v>
      </c>
      <c r="AZ39" s="3">
        <f t="shared" si="0"/>
        <v>4</v>
      </c>
      <c r="BA39" s="3">
        <f t="shared" si="0"/>
        <v>2</v>
      </c>
      <c r="BB39" s="3">
        <f t="shared" si="0"/>
        <v>1</v>
      </c>
      <c r="BC39" s="3">
        <f t="shared" si="0"/>
        <v>2</v>
      </c>
      <c r="BD39" s="3">
        <f t="shared" si="0"/>
        <v>5</v>
      </c>
      <c r="BE39" s="3">
        <f t="shared" si="0"/>
        <v>2</v>
      </c>
      <c r="BF39" s="3">
        <f t="shared" si="0"/>
        <v>2</v>
      </c>
      <c r="BG39" s="3">
        <f t="shared" si="0"/>
        <v>4</v>
      </c>
      <c r="BH39" s="3">
        <f t="shared" si="0"/>
        <v>0</v>
      </c>
      <c r="BI39" s="3">
        <f t="shared" si="0"/>
        <v>3</v>
      </c>
      <c r="BJ39" s="3">
        <f t="shared" si="0"/>
        <v>5</v>
      </c>
      <c r="BK39" s="3">
        <f t="shared" si="0"/>
        <v>0</v>
      </c>
      <c r="BL39" s="3">
        <f t="shared" si="0"/>
        <v>4</v>
      </c>
      <c r="BM39" s="3">
        <f t="shared" si="0"/>
        <v>4</v>
      </c>
      <c r="BN39" s="3">
        <f t="shared" ref="BN39:DC39" si="1">SUM(BN14:BN38)</f>
        <v>2</v>
      </c>
      <c r="BO39" s="3">
        <f t="shared" si="1"/>
        <v>2</v>
      </c>
      <c r="BP39" s="3">
        <f t="shared" si="1"/>
        <v>4</v>
      </c>
      <c r="BQ39" s="3">
        <f t="shared" si="1"/>
        <v>0</v>
      </c>
      <c r="BR39" s="3">
        <f t="shared" si="1"/>
        <v>6</v>
      </c>
      <c r="BS39" s="3">
        <f t="shared" si="1"/>
        <v>2</v>
      </c>
      <c r="BT39" s="3">
        <f t="shared" si="1"/>
        <v>0</v>
      </c>
      <c r="BU39" s="3">
        <f t="shared" si="1"/>
        <v>5</v>
      </c>
      <c r="BV39" s="3">
        <f t="shared" si="1"/>
        <v>3</v>
      </c>
      <c r="BW39" s="3">
        <f t="shared" si="1"/>
        <v>1</v>
      </c>
      <c r="BX39" s="3">
        <f t="shared" si="1"/>
        <v>3</v>
      </c>
      <c r="BY39" s="3">
        <f t="shared" si="1"/>
        <v>4</v>
      </c>
      <c r="BZ39" s="3">
        <f t="shared" si="1"/>
        <v>1</v>
      </c>
      <c r="CA39" s="3">
        <f t="shared" si="1"/>
        <v>4</v>
      </c>
      <c r="CB39" s="3">
        <f t="shared" si="1"/>
        <v>3</v>
      </c>
      <c r="CC39" s="3">
        <f t="shared" si="1"/>
        <v>0</v>
      </c>
      <c r="CD39" s="3">
        <f t="shared" si="1"/>
        <v>6</v>
      </c>
      <c r="CE39" s="3">
        <f t="shared" si="1"/>
        <v>2</v>
      </c>
      <c r="CF39" s="3">
        <f t="shared" si="1"/>
        <v>1</v>
      </c>
      <c r="CG39" s="3">
        <f t="shared" si="1"/>
        <v>6</v>
      </c>
      <c r="CH39" s="3">
        <f t="shared" si="1"/>
        <v>1</v>
      </c>
      <c r="CI39" s="3">
        <f t="shared" si="1"/>
        <v>2</v>
      </c>
      <c r="CJ39" s="3">
        <f t="shared" si="1"/>
        <v>3</v>
      </c>
      <c r="CK39" s="3">
        <f t="shared" si="1"/>
        <v>3</v>
      </c>
      <c r="CL39" s="3">
        <f t="shared" si="1"/>
        <v>1</v>
      </c>
      <c r="CM39" s="3">
        <f t="shared" si="1"/>
        <v>4</v>
      </c>
      <c r="CN39" s="3">
        <f t="shared" si="1"/>
        <v>3</v>
      </c>
      <c r="CO39" s="3">
        <f t="shared" si="1"/>
        <v>0</v>
      </c>
      <c r="CP39" s="3">
        <f t="shared" si="1"/>
        <v>5</v>
      </c>
      <c r="CQ39" s="3">
        <f t="shared" si="1"/>
        <v>3</v>
      </c>
      <c r="CR39" s="3">
        <f t="shared" si="1"/>
        <v>1</v>
      </c>
      <c r="CS39" s="3">
        <f t="shared" si="1"/>
        <v>5</v>
      </c>
      <c r="CT39" s="3">
        <f t="shared" si="1"/>
        <v>2</v>
      </c>
      <c r="CU39" s="3">
        <f t="shared" si="1"/>
        <v>1</v>
      </c>
      <c r="CV39" s="3">
        <f t="shared" si="1"/>
        <v>5</v>
      </c>
      <c r="CW39" s="3">
        <f t="shared" si="1"/>
        <v>2</v>
      </c>
      <c r="CX39" s="3">
        <f t="shared" si="1"/>
        <v>1</v>
      </c>
      <c r="CY39" s="3">
        <f t="shared" si="1"/>
        <v>4</v>
      </c>
      <c r="CZ39" s="3">
        <f t="shared" si="1"/>
        <v>3</v>
      </c>
      <c r="DA39" s="3">
        <f t="shared" si="1"/>
        <v>2</v>
      </c>
      <c r="DB39" s="3">
        <f t="shared" si="1"/>
        <v>4</v>
      </c>
      <c r="DC39" s="3">
        <f t="shared" si="1"/>
        <v>2</v>
      </c>
      <c r="DD39" s="3">
        <f t="shared" ref="DD39:DZ39" si="2">SUM(DD14:DD38)</f>
        <v>1</v>
      </c>
      <c r="DE39" s="3">
        <f t="shared" si="2"/>
        <v>5</v>
      </c>
      <c r="DF39" s="3">
        <f t="shared" si="2"/>
        <v>2</v>
      </c>
      <c r="DG39" s="3">
        <f t="shared" si="2"/>
        <v>1</v>
      </c>
      <c r="DH39" s="3">
        <f t="shared" si="2"/>
        <v>5</v>
      </c>
      <c r="DI39" s="3">
        <f t="shared" si="2"/>
        <v>2</v>
      </c>
      <c r="DJ39" s="3">
        <f t="shared" si="2"/>
        <v>2</v>
      </c>
      <c r="DK39" s="3">
        <f t="shared" si="2"/>
        <v>4</v>
      </c>
      <c r="DL39" s="3">
        <f t="shared" si="2"/>
        <v>2</v>
      </c>
      <c r="DM39" s="3">
        <f t="shared" si="2"/>
        <v>2</v>
      </c>
      <c r="DN39" s="3">
        <f t="shared" si="2"/>
        <v>4</v>
      </c>
      <c r="DO39" s="3">
        <f t="shared" si="2"/>
        <v>2</v>
      </c>
      <c r="DP39" s="3">
        <f t="shared" si="2"/>
        <v>2</v>
      </c>
      <c r="DQ39" s="3">
        <f t="shared" si="2"/>
        <v>4</v>
      </c>
      <c r="DR39" s="3">
        <f t="shared" si="2"/>
        <v>2</v>
      </c>
      <c r="DS39" s="3">
        <f t="shared" si="2"/>
        <v>2</v>
      </c>
      <c r="DT39" s="3">
        <f t="shared" si="2"/>
        <v>4</v>
      </c>
      <c r="DU39" s="3">
        <f t="shared" si="2"/>
        <v>2</v>
      </c>
      <c r="DV39" s="3">
        <f t="shared" si="2"/>
        <v>2</v>
      </c>
      <c r="DW39" s="3">
        <f t="shared" si="2"/>
        <v>4</v>
      </c>
      <c r="DX39" s="3">
        <f t="shared" si="2"/>
        <v>2</v>
      </c>
      <c r="DY39" s="3">
        <f t="shared" si="2"/>
        <v>2</v>
      </c>
      <c r="DZ39" s="3">
        <f t="shared" si="2"/>
        <v>4</v>
      </c>
      <c r="EA39" s="3">
        <f t="shared" ref="EA39:GL39" si="3">SUM(EA14:EA38)</f>
        <v>2</v>
      </c>
      <c r="EB39" s="3">
        <f t="shared" si="3"/>
        <v>2</v>
      </c>
      <c r="EC39" s="3">
        <f t="shared" si="3"/>
        <v>1</v>
      </c>
      <c r="ED39" s="3">
        <f t="shared" si="3"/>
        <v>5</v>
      </c>
      <c r="EE39" s="3">
        <f t="shared" si="3"/>
        <v>2</v>
      </c>
      <c r="EF39" s="3">
        <f t="shared" si="3"/>
        <v>2</v>
      </c>
      <c r="EG39" s="3">
        <f t="shared" si="3"/>
        <v>4</v>
      </c>
      <c r="EH39" s="3">
        <f t="shared" si="3"/>
        <v>1</v>
      </c>
      <c r="EI39" s="3">
        <f t="shared" si="3"/>
        <v>3</v>
      </c>
      <c r="EJ39" s="3">
        <f t="shared" si="3"/>
        <v>4</v>
      </c>
      <c r="EK39" s="3">
        <f t="shared" si="3"/>
        <v>1</v>
      </c>
      <c r="EL39" s="3">
        <f t="shared" si="3"/>
        <v>2</v>
      </c>
      <c r="EM39" s="3">
        <f t="shared" si="3"/>
        <v>5</v>
      </c>
      <c r="EN39" s="3">
        <f t="shared" si="3"/>
        <v>1</v>
      </c>
      <c r="EO39" s="3">
        <f t="shared" si="3"/>
        <v>3</v>
      </c>
      <c r="EP39" s="3">
        <f t="shared" si="3"/>
        <v>4</v>
      </c>
      <c r="EQ39" s="3">
        <f t="shared" si="3"/>
        <v>2</v>
      </c>
      <c r="ER39" s="3">
        <f t="shared" si="3"/>
        <v>3</v>
      </c>
      <c r="ES39" s="3">
        <f t="shared" si="3"/>
        <v>3</v>
      </c>
      <c r="ET39" s="3">
        <f t="shared" si="3"/>
        <v>2</v>
      </c>
      <c r="EU39" s="3">
        <f t="shared" si="3"/>
        <v>4</v>
      </c>
      <c r="EV39" s="3">
        <f t="shared" si="3"/>
        <v>2</v>
      </c>
      <c r="EW39" s="3">
        <f t="shared" si="3"/>
        <v>2</v>
      </c>
      <c r="EX39" s="3">
        <f t="shared" si="3"/>
        <v>3</v>
      </c>
      <c r="EY39" s="3">
        <f t="shared" si="3"/>
        <v>3</v>
      </c>
      <c r="EZ39" s="3">
        <f t="shared" si="3"/>
        <v>1</v>
      </c>
      <c r="FA39" s="3">
        <f t="shared" si="3"/>
        <v>3</v>
      </c>
      <c r="FB39" s="3">
        <f t="shared" si="3"/>
        <v>4</v>
      </c>
      <c r="FC39" s="3">
        <f t="shared" si="3"/>
        <v>2</v>
      </c>
      <c r="FD39" s="3">
        <f t="shared" si="3"/>
        <v>3</v>
      </c>
      <c r="FE39" s="3">
        <f t="shared" si="3"/>
        <v>3</v>
      </c>
      <c r="FF39" s="3">
        <f t="shared" si="3"/>
        <v>2</v>
      </c>
      <c r="FG39" s="3">
        <f t="shared" si="3"/>
        <v>3</v>
      </c>
      <c r="FH39" s="3">
        <f t="shared" si="3"/>
        <v>3</v>
      </c>
      <c r="FI39" s="3">
        <f t="shared" si="3"/>
        <v>2</v>
      </c>
      <c r="FJ39" s="3">
        <f t="shared" si="3"/>
        <v>3</v>
      </c>
      <c r="FK39" s="3">
        <f t="shared" si="3"/>
        <v>3</v>
      </c>
      <c r="FL39" s="3">
        <f t="shared" si="3"/>
        <v>4</v>
      </c>
      <c r="FM39" s="3">
        <f t="shared" si="3"/>
        <v>2</v>
      </c>
      <c r="FN39" s="3">
        <f t="shared" si="3"/>
        <v>2</v>
      </c>
      <c r="FO39" s="3">
        <f>SUM(FO14:FO38)</f>
        <v>4</v>
      </c>
      <c r="FP39" s="3">
        <f t="shared" si="3"/>
        <v>4</v>
      </c>
      <c r="FQ39" s="3">
        <f t="shared" si="3"/>
        <v>1</v>
      </c>
      <c r="FR39" s="3">
        <f t="shared" si="3"/>
        <v>3</v>
      </c>
      <c r="FS39" s="3">
        <f t="shared" si="3"/>
        <v>2</v>
      </c>
      <c r="FT39" s="3">
        <f t="shared" si="3"/>
        <v>2</v>
      </c>
      <c r="FU39" s="3">
        <f t="shared" si="3"/>
        <v>4</v>
      </c>
      <c r="FV39" s="3">
        <f t="shared" si="3"/>
        <v>4</v>
      </c>
      <c r="FW39" s="3">
        <f t="shared" si="3"/>
        <v>1</v>
      </c>
      <c r="FX39" s="3">
        <f t="shared" si="3"/>
        <v>3</v>
      </c>
      <c r="FY39" s="3">
        <f t="shared" si="3"/>
        <v>2</v>
      </c>
      <c r="FZ39" s="3">
        <f t="shared" si="3"/>
        <v>2</v>
      </c>
      <c r="GA39" s="3">
        <f t="shared" si="3"/>
        <v>4</v>
      </c>
      <c r="GB39" s="3">
        <f t="shared" si="3"/>
        <v>2</v>
      </c>
      <c r="GC39" s="3">
        <f t="shared" si="3"/>
        <v>3</v>
      </c>
      <c r="GD39" s="3">
        <f t="shared" si="3"/>
        <v>3</v>
      </c>
      <c r="GE39" s="3">
        <f t="shared" si="3"/>
        <v>2</v>
      </c>
      <c r="GF39" s="3">
        <f t="shared" si="3"/>
        <v>3</v>
      </c>
      <c r="GG39" s="3">
        <f t="shared" si="3"/>
        <v>3</v>
      </c>
      <c r="GH39" s="3">
        <f t="shared" si="3"/>
        <v>2</v>
      </c>
      <c r="GI39" s="3">
        <f t="shared" si="3"/>
        <v>3</v>
      </c>
      <c r="GJ39" s="3">
        <f t="shared" si="3"/>
        <v>3</v>
      </c>
      <c r="GK39" s="3">
        <f t="shared" si="3"/>
        <v>2</v>
      </c>
      <c r="GL39" s="3">
        <f t="shared" si="3"/>
        <v>2</v>
      </c>
      <c r="GM39" s="3">
        <f t="shared" ref="GM39:IT39" si="4">SUM(GM14:GM38)</f>
        <v>4</v>
      </c>
      <c r="GN39" s="3">
        <f t="shared" si="4"/>
        <v>0</v>
      </c>
      <c r="GO39" s="3">
        <f t="shared" si="4"/>
        <v>5</v>
      </c>
      <c r="GP39" s="3">
        <f t="shared" si="4"/>
        <v>3</v>
      </c>
      <c r="GQ39" s="3">
        <f t="shared" si="4"/>
        <v>2</v>
      </c>
      <c r="GR39" s="3">
        <f t="shared" si="4"/>
        <v>5</v>
      </c>
      <c r="GS39" s="3">
        <f t="shared" si="4"/>
        <v>2</v>
      </c>
      <c r="GT39" s="3">
        <f t="shared" si="4"/>
        <v>0</v>
      </c>
      <c r="GU39" s="3">
        <f t="shared" si="4"/>
        <v>6</v>
      </c>
      <c r="GV39" s="3">
        <f t="shared" si="4"/>
        <v>2</v>
      </c>
      <c r="GW39" s="3">
        <f t="shared" si="4"/>
        <v>2</v>
      </c>
      <c r="GX39" s="3">
        <f t="shared" si="4"/>
        <v>5</v>
      </c>
      <c r="GY39" s="3">
        <f t="shared" si="4"/>
        <v>1</v>
      </c>
      <c r="GZ39" s="3">
        <f t="shared" si="4"/>
        <v>4</v>
      </c>
      <c r="HA39" s="3">
        <f t="shared" si="4"/>
        <v>2</v>
      </c>
      <c r="HB39" s="3">
        <f t="shared" si="4"/>
        <v>2</v>
      </c>
      <c r="HC39" s="3">
        <f t="shared" si="4"/>
        <v>0</v>
      </c>
      <c r="HD39" s="3">
        <f t="shared" si="4"/>
        <v>4</v>
      </c>
      <c r="HE39" s="3">
        <f t="shared" si="4"/>
        <v>4</v>
      </c>
      <c r="HF39" s="3">
        <f t="shared" si="4"/>
        <v>0</v>
      </c>
      <c r="HG39" s="3">
        <f t="shared" si="4"/>
        <v>4</v>
      </c>
      <c r="HH39" s="3">
        <f t="shared" si="4"/>
        <v>4</v>
      </c>
      <c r="HI39" s="3">
        <f t="shared" si="4"/>
        <v>2</v>
      </c>
      <c r="HJ39" s="3">
        <f t="shared" si="4"/>
        <v>4</v>
      </c>
      <c r="HK39" s="3">
        <f t="shared" si="4"/>
        <v>2</v>
      </c>
      <c r="HL39" s="3">
        <f t="shared" si="4"/>
        <v>2</v>
      </c>
      <c r="HM39" s="3">
        <f t="shared" si="4"/>
        <v>4</v>
      </c>
      <c r="HN39" s="3">
        <f t="shared" si="4"/>
        <v>2</v>
      </c>
      <c r="HO39" s="3">
        <f t="shared" si="4"/>
        <v>2</v>
      </c>
      <c r="HP39" s="3">
        <f t="shared" si="4"/>
        <v>4</v>
      </c>
      <c r="HQ39" s="3">
        <f t="shared" si="4"/>
        <v>2</v>
      </c>
      <c r="HR39" s="3">
        <f t="shared" si="4"/>
        <v>2</v>
      </c>
      <c r="HS39" s="3">
        <f t="shared" si="4"/>
        <v>4</v>
      </c>
      <c r="HT39" s="3">
        <f t="shared" si="4"/>
        <v>2</v>
      </c>
      <c r="HU39" s="3">
        <f t="shared" si="4"/>
        <v>2</v>
      </c>
      <c r="HV39" s="3">
        <f t="shared" si="4"/>
        <v>4</v>
      </c>
      <c r="HW39" s="3">
        <f t="shared" si="4"/>
        <v>2</v>
      </c>
      <c r="HX39" s="3">
        <f t="shared" si="4"/>
        <v>2</v>
      </c>
      <c r="HY39" s="3">
        <f t="shared" si="4"/>
        <v>4</v>
      </c>
      <c r="HZ39" s="3">
        <f t="shared" si="4"/>
        <v>2</v>
      </c>
      <c r="IA39" s="3">
        <f t="shared" si="4"/>
        <v>2</v>
      </c>
      <c r="IB39" s="3">
        <f t="shared" si="4"/>
        <v>4</v>
      </c>
      <c r="IC39" s="3">
        <f t="shared" si="4"/>
        <v>2</v>
      </c>
      <c r="ID39" s="3">
        <f>SUM(ID14:ID38)</f>
        <v>2</v>
      </c>
      <c r="IE39" s="3">
        <f t="shared" si="4"/>
        <v>4</v>
      </c>
      <c r="IF39" s="3">
        <f t="shared" si="4"/>
        <v>2</v>
      </c>
      <c r="IG39" s="3">
        <f t="shared" si="4"/>
        <v>2</v>
      </c>
      <c r="IH39" s="3">
        <f t="shared" si="4"/>
        <v>4</v>
      </c>
      <c r="II39" s="3">
        <f t="shared" si="4"/>
        <v>2</v>
      </c>
      <c r="IJ39" s="3">
        <f t="shared" si="4"/>
        <v>2</v>
      </c>
      <c r="IK39" s="3">
        <f t="shared" si="4"/>
        <v>4</v>
      </c>
      <c r="IL39" s="3">
        <f t="shared" si="4"/>
        <v>2</v>
      </c>
      <c r="IM39" s="3">
        <f t="shared" si="4"/>
        <v>2</v>
      </c>
      <c r="IN39" s="3">
        <f t="shared" si="4"/>
        <v>4</v>
      </c>
      <c r="IO39" s="3">
        <f t="shared" si="4"/>
        <v>2</v>
      </c>
      <c r="IP39" s="3">
        <f t="shared" si="4"/>
        <v>2</v>
      </c>
      <c r="IQ39" s="3">
        <f t="shared" si="4"/>
        <v>4</v>
      </c>
      <c r="IR39" s="3">
        <f t="shared" si="4"/>
        <v>2</v>
      </c>
      <c r="IS39" s="3">
        <f t="shared" si="4"/>
        <v>2</v>
      </c>
      <c r="IT39" s="3">
        <f t="shared" si="4"/>
        <v>4</v>
      </c>
    </row>
    <row r="40" spans="1:254" ht="44.4" customHeight="1" x14ac:dyDescent="0.3">
      <c r="A40" s="83" t="s">
        <v>673</v>
      </c>
      <c r="B40" s="84"/>
      <c r="C40" s="10">
        <f>C39/8%</f>
        <v>37.5</v>
      </c>
      <c r="D40" s="10">
        <f t="shared" ref="D40:BO40" si="5">D39/8%</f>
        <v>25</v>
      </c>
      <c r="E40" s="10">
        <f t="shared" si="5"/>
        <v>37.5</v>
      </c>
      <c r="F40" s="10">
        <f t="shared" si="5"/>
        <v>12.5</v>
      </c>
      <c r="G40" s="10">
        <f t="shared" si="5"/>
        <v>25</v>
      </c>
      <c r="H40" s="10">
        <f t="shared" si="5"/>
        <v>62.5</v>
      </c>
      <c r="I40" s="10">
        <f t="shared" si="5"/>
        <v>0</v>
      </c>
      <c r="J40" s="10">
        <f t="shared" si="5"/>
        <v>50</v>
      </c>
      <c r="K40" s="10">
        <f t="shared" si="5"/>
        <v>37.5</v>
      </c>
      <c r="L40" s="10">
        <f t="shared" si="5"/>
        <v>25</v>
      </c>
      <c r="M40" s="10">
        <f t="shared" si="5"/>
        <v>62.5</v>
      </c>
      <c r="N40" s="10">
        <f t="shared" si="5"/>
        <v>25</v>
      </c>
      <c r="O40" s="10">
        <f t="shared" si="5"/>
        <v>25</v>
      </c>
      <c r="P40" s="10">
        <f t="shared" si="5"/>
        <v>37.5</v>
      </c>
      <c r="Q40" s="10">
        <f t="shared" si="5"/>
        <v>37.5</v>
      </c>
      <c r="R40" s="10">
        <f t="shared" si="5"/>
        <v>0</v>
      </c>
      <c r="S40" s="10">
        <f t="shared" si="5"/>
        <v>50</v>
      </c>
      <c r="T40" s="10">
        <f t="shared" si="5"/>
        <v>50</v>
      </c>
      <c r="U40" s="10">
        <f t="shared" si="5"/>
        <v>0</v>
      </c>
      <c r="V40" s="10">
        <f t="shared" si="5"/>
        <v>75</v>
      </c>
      <c r="W40" s="10">
        <f t="shared" si="5"/>
        <v>25</v>
      </c>
      <c r="X40" s="10">
        <f t="shared" si="5"/>
        <v>12.5</v>
      </c>
      <c r="Y40" s="10">
        <f t="shared" si="5"/>
        <v>62.5</v>
      </c>
      <c r="Z40" s="10">
        <f t="shared" si="5"/>
        <v>37.5</v>
      </c>
      <c r="AA40" s="10">
        <f t="shared" si="5"/>
        <v>12.5</v>
      </c>
      <c r="AB40" s="10">
        <f t="shared" si="5"/>
        <v>37.5</v>
      </c>
      <c r="AC40" s="10">
        <f t="shared" si="5"/>
        <v>37.5</v>
      </c>
      <c r="AD40" s="10">
        <f t="shared" si="5"/>
        <v>37.5</v>
      </c>
      <c r="AE40" s="10">
        <f t="shared" si="5"/>
        <v>37.5</v>
      </c>
      <c r="AF40" s="10">
        <f t="shared" si="5"/>
        <v>25</v>
      </c>
      <c r="AG40" s="10">
        <f t="shared" si="5"/>
        <v>12.5</v>
      </c>
      <c r="AH40" s="10">
        <f t="shared" si="5"/>
        <v>62.5</v>
      </c>
      <c r="AI40" s="10">
        <f t="shared" si="5"/>
        <v>25</v>
      </c>
      <c r="AJ40" s="10">
        <f t="shared" si="5"/>
        <v>12.5</v>
      </c>
      <c r="AK40" s="10">
        <f t="shared" si="5"/>
        <v>37.5</v>
      </c>
      <c r="AL40" s="10">
        <f t="shared" si="5"/>
        <v>50</v>
      </c>
      <c r="AM40" s="10">
        <f t="shared" si="5"/>
        <v>12.5</v>
      </c>
      <c r="AN40" s="10">
        <f t="shared" si="5"/>
        <v>37.5</v>
      </c>
      <c r="AO40" s="10">
        <f t="shared" si="5"/>
        <v>50</v>
      </c>
      <c r="AP40" s="10">
        <f t="shared" si="5"/>
        <v>25</v>
      </c>
      <c r="AQ40" s="10">
        <f t="shared" si="5"/>
        <v>62.5</v>
      </c>
      <c r="AR40" s="10">
        <f t="shared" si="5"/>
        <v>12.5</v>
      </c>
      <c r="AS40" s="10">
        <f t="shared" si="5"/>
        <v>12.5</v>
      </c>
      <c r="AT40" s="10">
        <f t="shared" si="5"/>
        <v>50</v>
      </c>
      <c r="AU40" s="10">
        <f t="shared" si="5"/>
        <v>37.5</v>
      </c>
      <c r="AV40" s="10">
        <f t="shared" si="5"/>
        <v>12.5</v>
      </c>
      <c r="AW40" s="10">
        <f t="shared" si="5"/>
        <v>50</v>
      </c>
      <c r="AX40" s="10">
        <f t="shared" si="5"/>
        <v>37.5</v>
      </c>
      <c r="AY40" s="10">
        <f t="shared" si="5"/>
        <v>25</v>
      </c>
      <c r="AZ40" s="10">
        <f t="shared" si="5"/>
        <v>50</v>
      </c>
      <c r="BA40" s="10">
        <f t="shared" si="5"/>
        <v>25</v>
      </c>
      <c r="BB40" s="10">
        <f t="shared" si="5"/>
        <v>12.5</v>
      </c>
      <c r="BC40" s="10">
        <f t="shared" si="5"/>
        <v>25</v>
      </c>
      <c r="BD40" s="10">
        <f t="shared" si="5"/>
        <v>62.5</v>
      </c>
      <c r="BE40" s="10">
        <f t="shared" si="5"/>
        <v>25</v>
      </c>
      <c r="BF40" s="10">
        <f t="shared" si="5"/>
        <v>25</v>
      </c>
      <c r="BG40" s="10">
        <f t="shared" si="5"/>
        <v>50</v>
      </c>
      <c r="BH40" s="10">
        <f t="shared" si="5"/>
        <v>0</v>
      </c>
      <c r="BI40" s="10">
        <f t="shared" si="5"/>
        <v>37.5</v>
      </c>
      <c r="BJ40" s="10">
        <f t="shared" si="5"/>
        <v>62.5</v>
      </c>
      <c r="BK40" s="10">
        <f t="shared" si="5"/>
        <v>0</v>
      </c>
      <c r="BL40" s="10">
        <f t="shared" si="5"/>
        <v>50</v>
      </c>
      <c r="BM40" s="10">
        <f t="shared" si="5"/>
        <v>50</v>
      </c>
      <c r="BN40" s="10">
        <f t="shared" si="5"/>
        <v>25</v>
      </c>
      <c r="BO40" s="10">
        <f t="shared" si="5"/>
        <v>25</v>
      </c>
      <c r="BP40" s="10">
        <f t="shared" ref="BP40:EA40" si="6">BP39/8%</f>
        <v>50</v>
      </c>
      <c r="BQ40" s="10">
        <f t="shared" si="6"/>
        <v>0</v>
      </c>
      <c r="BR40" s="10">
        <f t="shared" si="6"/>
        <v>75</v>
      </c>
      <c r="BS40" s="10">
        <f t="shared" si="6"/>
        <v>25</v>
      </c>
      <c r="BT40" s="10">
        <f t="shared" si="6"/>
        <v>0</v>
      </c>
      <c r="BU40" s="10">
        <f t="shared" si="6"/>
        <v>62.5</v>
      </c>
      <c r="BV40" s="10">
        <f t="shared" si="6"/>
        <v>37.5</v>
      </c>
      <c r="BW40" s="10">
        <f t="shared" si="6"/>
        <v>12.5</v>
      </c>
      <c r="BX40" s="10">
        <f t="shared" si="6"/>
        <v>37.5</v>
      </c>
      <c r="BY40" s="10">
        <f t="shared" si="6"/>
        <v>50</v>
      </c>
      <c r="BZ40" s="10">
        <f t="shared" si="6"/>
        <v>12.5</v>
      </c>
      <c r="CA40" s="10">
        <f t="shared" si="6"/>
        <v>50</v>
      </c>
      <c r="CB40" s="10">
        <f t="shared" si="6"/>
        <v>37.5</v>
      </c>
      <c r="CC40" s="10">
        <f t="shared" si="6"/>
        <v>0</v>
      </c>
      <c r="CD40" s="10">
        <f t="shared" si="6"/>
        <v>75</v>
      </c>
      <c r="CE40" s="10">
        <f t="shared" si="6"/>
        <v>25</v>
      </c>
      <c r="CF40" s="10">
        <f t="shared" si="6"/>
        <v>12.5</v>
      </c>
      <c r="CG40" s="10">
        <f t="shared" si="6"/>
        <v>75</v>
      </c>
      <c r="CH40" s="10">
        <f t="shared" si="6"/>
        <v>12.5</v>
      </c>
      <c r="CI40" s="10">
        <f t="shared" si="6"/>
        <v>25</v>
      </c>
      <c r="CJ40" s="10">
        <f t="shared" si="6"/>
        <v>37.5</v>
      </c>
      <c r="CK40" s="10">
        <f t="shared" si="6"/>
        <v>37.5</v>
      </c>
      <c r="CL40" s="10">
        <f t="shared" si="6"/>
        <v>12.5</v>
      </c>
      <c r="CM40" s="10">
        <f t="shared" si="6"/>
        <v>50</v>
      </c>
      <c r="CN40" s="10">
        <f t="shared" si="6"/>
        <v>37.5</v>
      </c>
      <c r="CO40" s="10">
        <f t="shared" si="6"/>
        <v>0</v>
      </c>
      <c r="CP40" s="10">
        <f t="shared" si="6"/>
        <v>62.5</v>
      </c>
      <c r="CQ40" s="10">
        <f t="shared" si="6"/>
        <v>37.5</v>
      </c>
      <c r="CR40" s="10">
        <f t="shared" si="6"/>
        <v>12.5</v>
      </c>
      <c r="CS40" s="10">
        <f t="shared" si="6"/>
        <v>62.5</v>
      </c>
      <c r="CT40" s="10">
        <f t="shared" si="6"/>
        <v>25</v>
      </c>
      <c r="CU40" s="10">
        <f t="shared" si="6"/>
        <v>12.5</v>
      </c>
      <c r="CV40" s="10">
        <f t="shared" si="6"/>
        <v>62.5</v>
      </c>
      <c r="CW40" s="10">
        <f t="shared" si="6"/>
        <v>25</v>
      </c>
      <c r="CX40" s="10">
        <f t="shared" si="6"/>
        <v>12.5</v>
      </c>
      <c r="CY40" s="10">
        <f t="shared" si="6"/>
        <v>50</v>
      </c>
      <c r="CZ40" s="10">
        <f t="shared" si="6"/>
        <v>37.5</v>
      </c>
      <c r="DA40" s="10">
        <f t="shared" si="6"/>
        <v>25</v>
      </c>
      <c r="DB40" s="10">
        <f t="shared" si="6"/>
        <v>50</v>
      </c>
      <c r="DC40" s="10">
        <f t="shared" si="6"/>
        <v>25</v>
      </c>
      <c r="DD40" s="10">
        <f t="shared" si="6"/>
        <v>12.5</v>
      </c>
      <c r="DE40" s="10">
        <f t="shared" si="6"/>
        <v>62.5</v>
      </c>
      <c r="DF40" s="10">
        <f t="shared" si="6"/>
        <v>25</v>
      </c>
      <c r="DG40" s="10">
        <f t="shared" si="6"/>
        <v>12.5</v>
      </c>
      <c r="DH40" s="10">
        <f t="shared" si="6"/>
        <v>62.5</v>
      </c>
      <c r="DI40" s="10">
        <f t="shared" si="6"/>
        <v>25</v>
      </c>
      <c r="DJ40" s="10">
        <f t="shared" si="6"/>
        <v>25</v>
      </c>
      <c r="DK40" s="10">
        <f t="shared" si="6"/>
        <v>50</v>
      </c>
      <c r="DL40" s="10">
        <f t="shared" si="6"/>
        <v>25</v>
      </c>
      <c r="DM40" s="10">
        <f t="shared" si="6"/>
        <v>25</v>
      </c>
      <c r="DN40" s="10">
        <f t="shared" si="6"/>
        <v>50</v>
      </c>
      <c r="DO40" s="10">
        <f t="shared" si="6"/>
        <v>25</v>
      </c>
      <c r="DP40" s="10">
        <f t="shared" si="6"/>
        <v>25</v>
      </c>
      <c r="DQ40" s="10">
        <f t="shared" si="6"/>
        <v>50</v>
      </c>
      <c r="DR40" s="10">
        <f t="shared" si="6"/>
        <v>25</v>
      </c>
      <c r="DS40" s="10">
        <f t="shared" si="6"/>
        <v>25</v>
      </c>
      <c r="DT40" s="10">
        <f t="shared" si="6"/>
        <v>50</v>
      </c>
      <c r="DU40" s="10">
        <f t="shared" si="6"/>
        <v>25</v>
      </c>
      <c r="DV40" s="10">
        <f t="shared" si="6"/>
        <v>25</v>
      </c>
      <c r="DW40" s="10">
        <f t="shared" si="6"/>
        <v>50</v>
      </c>
      <c r="DX40" s="10">
        <f t="shared" si="6"/>
        <v>25</v>
      </c>
      <c r="DY40" s="10">
        <f t="shared" si="6"/>
        <v>25</v>
      </c>
      <c r="DZ40" s="10">
        <f t="shared" si="6"/>
        <v>50</v>
      </c>
      <c r="EA40" s="10">
        <f t="shared" si="6"/>
        <v>25</v>
      </c>
      <c r="EB40" s="10">
        <f t="shared" ref="EB40:GM40" si="7">EB39/8%</f>
        <v>25</v>
      </c>
      <c r="EC40" s="10">
        <f t="shared" si="7"/>
        <v>12.5</v>
      </c>
      <c r="ED40" s="10">
        <f t="shared" si="7"/>
        <v>62.5</v>
      </c>
      <c r="EE40" s="10">
        <f t="shared" si="7"/>
        <v>25</v>
      </c>
      <c r="EF40" s="10">
        <f t="shared" si="7"/>
        <v>25</v>
      </c>
      <c r="EG40" s="10">
        <f t="shared" si="7"/>
        <v>50</v>
      </c>
      <c r="EH40" s="10">
        <f t="shared" si="7"/>
        <v>12.5</v>
      </c>
      <c r="EI40" s="10">
        <f t="shared" si="7"/>
        <v>37.5</v>
      </c>
      <c r="EJ40" s="10">
        <f t="shared" si="7"/>
        <v>50</v>
      </c>
      <c r="EK40" s="10">
        <f t="shared" si="7"/>
        <v>12.5</v>
      </c>
      <c r="EL40" s="10">
        <f t="shared" si="7"/>
        <v>25</v>
      </c>
      <c r="EM40" s="10">
        <f t="shared" si="7"/>
        <v>62.5</v>
      </c>
      <c r="EN40" s="10">
        <f t="shared" si="7"/>
        <v>12.5</v>
      </c>
      <c r="EO40" s="10">
        <f t="shared" si="7"/>
        <v>37.5</v>
      </c>
      <c r="EP40" s="10">
        <f t="shared" si="7"/>
        <v>50</v>
      </c>
      <c r="EQ40" s="10">
        <f t="shared" si="7"/>
        <v>25</v>
      </c>
      <c r="ER40" s="10">
        <f t="shared" si="7"/>
        <v>37.5</v>
      </c>
      <c r="ES40" s="10">
        <f t="shared" si="7"/>
        <v>37.5</v>
      </c>
      <c r="ET40" s="10">
        <f t="shared" si="7"/>
        <v>25</v>
      </c>
      <c r="EU40" s="10">
        <f t="shared" si="7"/>
        <v>50</v>
      </c>
      <c r="EV40" s="10">
        <f t="shared" si="7"/>
        <v>25</v>
      </c>
      <c r="EW40" s="10">
        <f t="shared" si="7"/>
        <v>25</v>
      </c>
      <c r="EX40" s="10">
        <f t="shared" si="7"/>
        <v>37.5</v>
      </c>
      <c r="EY40" s="10">
        <f t="shared" si="7"/>
        <v>37.5</v>
      </c>
      <c r="EZ40" s="10">
        <f t="shared" si="7"/>
        <v>12.5</v>
      </c>
      <c r="FA40" s="10">
        <f t="shared" si="7"/>
        <v>37.5</v>
      </c>
      <c r="FB40" s="10">
        <f t="shared" si="7"/>
        <v>50</v>
      </c>
      <c r="FC40" s="10">
        <f t="shared" si="7"/>
        <v>25</v>
      </c>
      <c r="FD40" s="10">
        <f t="shared" si="7"/>
        <v>37.5</v>
      </c>
      <c r="FE40" s="10">
        <f t="shared" si="7"/>
        <v>37.5</v>
      </c>
      <c r="FF40" s="10">
        <f t="shared" si="7"/>
        <v>25</v>
      </c>
      <c r="FG40" s="10">
        <f t="shared" si="7"/>
        <v>37.5</v>
      </c>
      <c r="FH40" s="10">
        <f t="shared" si="7"/>
        <v>37.5</v>
      </c>
      <c r="FI40" s="10">
        <f t="shared" si="7"/>
        <v>25</v>
      </c>
      <c r="FJ40" s="10">
        <f t="shared" si="7"/>
        <v>37.5</v>
      </c>
      <c r="FK40" s="10">
        <f t="shared" si="7"/>
        <v>37.5</v>
      </c>
      <c r="FL40" s="10">
        <f t="shared" si="7"/>
        <v>50</v>
      </c>
      <c r="FM40" s="10">
        <f t="shared" si="7"/>
        <v>25</v>
      </c>
      <c r="FN40" s="10">
        <f t="shared" si="7"/>
        <v>25</v>
      </c>
      <c r="FO40" s="10">
        <f t="shared" si="7"/>
        <v>50</v>
      </c>
      <c r="FP40" s="10">
        <f t="shared" si="7"/>
        <v>50</v>
      </c>
      <c r="FQ40" s="10">
        <f t="shared" si="7"/>
        <v>12.5</v>
      </c>
      <c r="FR40" s="10">
        <f t="shared" si="7"/>
        <v>37.5</v>
      </c>
      <c r="FS40" s="10">
        <f t="shared" si="7"/>
        <v>25</v>
      </c>
      <c r="FT40" s="10">
        <f t="shared" si="7"/>
        <v>25</v>
      </c>
      <c r="FU40" s="10">
        <f t="shared" si="7"/>
        <v>50</v>
      </c>
      <c r="FV40" s="10">
        <f t="shared" si="7"/>
        <v>50</v>
      </c>
      <c r="FW40" s="10">
        <f t="shared" si="7"/>
        <v>12.5</v>
      </c>
      <c r="FX40" s="10">
        <f t="shared" si="7"/>
        <v>37.5</v>
      </c>
      <c r="FY40" s="10">
        <f t="shared" si="7"/>
        <v>25</v>
      </c>
      <c r="FZ40" s="10">
        <f t="shared" si="7"/>
        <v>25</v>
      </c>
      <c r="GA40" s="10">
        <f t="shared" si="7"/>
        <v>50</v>
      </c>
      <c r="GB40" s="10">
        <f t="shared" si="7"/>
        <v>25</v>
      </c>
      <c r="GC40" s="10">
        <f t="shared" si="7"/>
        <v>37.5</v>
      </c>
      <c r="GD40" s="10">
        <f t="shared" si="7"/>
        <v>37.5</v>
      </c>
      <c r="GE40" s="10">
        <f t="shared" si="7"/>
        <v>25</v>
      </c>
      <c r="GF40" s="10">
        <f t="shared" si="7"/>
        <v>37.5</v>
      </c>
      <c r="GG40" s="10">
        <f t="shared" si="7"/>
        <v>37.5</v>
      </c>
      <c r="GH40" s="10">
        <f t="shared" si="7"/>
        <v>25</v>
      </c>
      <c r="GI40" s="10">
        <f t="shared" si="7"/>
        <v>37.5</v>
      </c>
      <c r="GJ40" s="10">
        <f t="shared" si="7"/>
        <v>37.5</v>
      </c>
      <c r="GK40" s="10">
        <f t="shared" si="7"/>
        <v>25</v>
      </c>
      <c r="GL40" s="10">
        <f t="shared" si="7"/>
        <v>25</v>
      </c>
      <c r="GM40" s="10">
        <f t="shared" si="7"/>
        <v>50</v>
      </c>
      <c r="GN40" s="10">
        <f t="shared" ref="GN40:IT40" si="8">GN39/8%</f>
        <v>0</v>
      </c>
      <c r="GO40" s="10">
        <f t="shared" si="8"/>
        <v>62.5</v>
      </c>
      <c r="GP40" s="10">
        <f t="shared" si="8"/>
        <v>37.5</v>
      </c>
      <c r="GQ40" s="10">
        <f t="shared" si="8"/>
        <v>25</v>
      </c>
      <c r="GR40" s="10">
        <f t="shared" si="8"/>
        <v>62.5</v>
      </c>
      <c r="GS40" s="10">
        <f t="shared" si="8"/>
        <v>25</v>
      </c>
      <c r="GT40" s="10">
        <f t="shared" si="8"/>
        <v>0</v>
      </c>
      <c r="GU40" s="10">
        <f t="shared" si="8"/>
        <v>75</v>
      </c>
      <c r="GV40" s="10">
        <f t="shared" si="8"/>
        <v>25</v>
      </c>
      <c r="GW40" s="10">
        <f t="shared" si="8"/>
        <v>25</v>
      </c>
      <c r="GX40" s="10">
        <f t="shared" si="8"/>
        <v>62.5</v>
      </c>
      <c r="GY40" s="10">
        <f t="shared" si="8"/>
        <v>12.5</v>
      </c>
      <c r="GZ40" s="10">
        <f t="shared" si="8"/>
        <v>50</v>
      </c>
      <c r="HA40" s="10">
        <f t="shared" si="8"/>
        <v>25</v>
      </c>
      <c r="HB40" s="10">
        <f t="shared" si="8"/>
        <v>25</v>
      </c>
      <c r="HC40" s="10">
        <f t="shared" si="8"/>
        <v>0</v>
      </c>
      <c r="HD40" s="10">
        <f t="shared" si="8"/>
        <v>50</v>
      </c>
      <c r="HE40" s="10">
        <f t="shared" si="8"/>
        <v>50</v>
      </c>
      <c r="HF40" s="10">
        <f t="shared" si="8"/>
        <v>0</v>
      </c>
      <c r="HG40" s="10">
        <f t="shared" si="8"/>
        <v>50</v>
      </c>
      <c r="HH40" s="10">
        <f t="shared" si="8"/>
        <v>50</v>
      </c>
      <c r="HI40" s="10">
        <f t="shared" si="8"/>
        <v>25</v>
      </c>
      <c r="HJ40" s="10">
        <f t="shared" si="8"/>
        <v>50</v>
      </c>
      <c r="HK40" s="10">
        <f t="shared" si="8"/>
        <v>25</v>
      </c>
      <c r="HL40" s="10">
        <f t="shared" si="8"/>
        <v>25</v>
      </c>
      <c r="HM40" s="10">
        <f t="shared" si="8"/>
        <v>50</v>
      </c>
      <c r="HN40" s="10">
        <f t="shared" si="8"/>
        <v>25</v>
      </c>
      <c r="HO40" s="10">
        <f t="shared" si="8"/>
        <v>25</v>
      </c>
      <c r="HP40" s="10">
        <f t="shared" si="8"/>
        <v>50</v>
      </c>
      <c r="HQ40" s="10">
        <f t="shared" si="8"/>
        <v>25</v>
      </c>
      <c r="HR40" s="10">
        <f t="shared" si="8"/>
        <v>25</v>
      </c>
      <c r="HS40" s="10">
        <f t="shared" si="8"/>
        <v>50</v>
      </c>
      <c r="HT40" s="10">
        <f t="shared" si="8"/>
        <v>25</v>
      </c>
      <c r="HU40" s="10">
        <f t="shared" si="8"/>
        <v>25</v>
      </c>
      <c r="HV40" s="10">
        <f t="shared" si="8"/>
        <v>50</v>
      </c>
      <c r="HW40" s="10">
        <f t="shared" si="8"/>
        <v>25</v>
      </c>
      <c r="HX40" s="10">
        <f t="shared" si="8"/>
        <v>25</v>
      </c>
      <c r="HY40" s="10">
        <f t="shared" si="8"/>
        <v>50</v>
      </c>
      <c r="HZ40" s="10">
        <f t="shared" si="8"/>
        <v>25</v>
      </c>
      <c r="IA40" s="10">
        <f t="shared" si="8"/>
        <v>25</v>
      </c>
      <c r="IB40" s="10">
        <f t="shared" si="8"/>
        <v>50</v>
      </c>
      <c r="IC40" s="10">
        <f t="shared" si="8"/>
        <v>25</v>
      </c>
      <c r="ID40" s="10">
        <f t="shared" si="8"/>
        <v>25</v>
      </c>
      <c r="IE40" s="10">
        <f t="shared" si="8"/>
        <v>50</v>
      </c>
      <c r="IF40" s="10">
        <f t="shared" si="8"/>
        <v>25</v>
      </c>
      <c r="IG40" s="10">
        <f t="shared" si="8"/>
        <v>25</v>
      </c>
      <c r="IH40" s="10">
        <f t="shared" si="8"/>
        <v>50</v>
      </c>
      <c r="II40" s="10">
        <f t="shared" si="8"/>
        <v>25</v>
      </c>
      <c r="IJ40" s="10">
        <f t="shared" si="8"/>
        <v>25</v>
      </c>
      <c r="IK40" s="10">
        <f t="shared" si="8"/>
        <v>50</v>
      </c>
      <c r="IL40" s="10">
        <f t="shared" si="8"/>
        <v>25</v>
      </c>
      <c r="IM40" s="10">
        <f t="shared" si="8"/>
        <v>25</v>
      </c>
      <c r="IN40" s="10">
        <f t="shared" si="8"/>
        <v>50</v>
      </c>
      <c r="IO40" s="10">
        <f t="shared" si="8"/>
        <v>25</v>
      </c>
      <c r="IP40" s="10">
        <f t="shared" si="8"/>
        <v>25</v>
      </c>
      <c r="IQ40" s="10">
        <f t="shared" si="8"/>
        <v>50</v>
      </c>
      <c r="IR40" s="10">
        <f t="shared" si="8"/>
        <v>25</v>
      </c>
      <c r="IS40" s="10">
        <f t="shared" si="8"/>
        <v>25</v>
      </c>
      <c r="IT40" s="10">
        <f t="shared" si="8"/>
        <v>50</v>
      </c>
    </row>
    <row r="42" spans="1:254" x14ac:dyDescent="0.3">
      <c r="B42" s="161" t="s">
        <v>1205</v>
      </c>
      <c r="C42" s="161"/>
      <c r="D42" s="161"/>
      <c r="E42" s="161"/>
      <c r="F42" s="45"/>
      <c r="G42" s="45"/>
      <c r="H42" s="45"/>
      <c r="I42" s="45"/>
      <c r="J42" s="45"/>
      <c r="K42" s="45"/>
    </row>
    <row r="43" spans="1:254" x14ac:dyDescent="0.3">
      <c r="B43" s="46" t="s">
        <v>650</v>
      </c>
      <c r="C43" s="46" t="s">
        <v>651</v>
      </c>
      <c r="D43" s="54">
        <v>3</v>
      </c>
      <c r="E43" s="47">
        <f>(C40+F40+I40+L40+O40+R40+U40)/7</f>
        <v>14.285714285714286</v>
      </c>
      <c r="F43" s="45"/>
      <c r="G43" s="45"/>
      <c r="H43" s="45"/>
      <c r="I43" s="45"/>
      <c r="J43" s="45"/>
      <c r="K43" s="45"/>
    </row>
    <row r="44" spans="1:254" x14ac:dyDescent="0.3">
      <c r="B44" s="46" t="s">
        <v>652</v>
      </c>
      <c r="C44" s="46" t="s">
        <v>651</v>
      </c>
      <c r="D44" s="54">
        <v>2</v>
      </c>
      <c r="E44" s="47">
        <f>(D40+G40+J40+M40+P40+S40+V40)/7</f>
        <v>46.428571428571431</v>
      </c>
      <c r="F44" s="45"/>
      <c r="G44" s="45"/>
      <c r="H44" s="45"/>
      <c r="I44" s="45"/>
      <c r="J44" s="45"/>
      <c r="K44" s="45"/>
    </row>
    <row r="45" spans="1:254" x14ac:dyDescent="0.3">
      <c r="B45" s="46" t="s">
        <v>653</v>
      </c>
      <c r="C45" s="46" t="s">
        <v>651</v>
      </c>
      <c r="D45" s="54">
        <v>3</v>
      </c>
      <c r="E45" s="47">
        <f>(E40+H40+K40+N40+Q40+T40+W40)/7</f>
        <v>39.285714285714285</v>
      </c>
      <c r="F45" s="45"/>
      <c r="G45" s="45"/>
      <c r="H45" s="45"/>
      <c r="I45" s="45"/>
      <c r="J45" s="45"/>
      <c r="K45" s="45"/>
    </row>
    <row r="46" spans="1:254" x14ac:dyDescent="0.3">
      <c r="B46" s="48"/>
      <c r="C46" s="48"/>
      <c r="D46" s="55">
        <f>SUM(D43:D45)</f>
        <v>8</v>
      </c>
      <c r="E46" s="55">
        <f>SUM(E43:E45)</f>
        <v>100</v>
      </c>
      <c r="F46" s="45"/>
      <c r="G46" s="45"/>
      <c r="H46" s="45"/>
      <c r="I46" s="45"/>
      <c r="J46" s="45"/>
      <c r="K46" s="45"/>
    </row>
    <row r="47" spans="1:254" ht="33.75" customHeight="1" x14ac:dyDescent="0.3">
      <c r="B47" s="46"/>
      <c r="C47" s="46"/>
      <c r="D47" s="172" t="s">
        <v>279</v>
      </c>
      <c r="E47" s="172"/>
      <c r="F47" s="163" t="s">
        <v>280</v>
      </c>
      <c r="G47" s="163"/>
      <c r="H47" s="169" t="s">
        <v>350</v>
      </c>
      <c r="I47" s="169"/>
      <c r="J47" s="169" t="s">
        <v>314</v>
      </c>
      <c r="K47" s="169"/>
    </row>
    <row r="48" spans="1:254" x14ac:dyDescent="0.3">
      <c r="B48" s="46" t="s">
        <v>650</v>
      </c>
      <c r="C48" s="46" t="s">
        <v>654</v>
      </c>
      <c r="D48" s="54">
        <v>3</v>
      </c>
      <c r="E48" s="47">
        <f>(X40+AA40+AD40+AG40+AJ40+AM40+AP40)/7</f>
        <v>17.857142857142858</v>
      </c>
      <c r="F48" s="41">
        <v>3</v>
      </c>
      <c r="G48" s="47">
        <f>(AS40+AV40+AY40+BB40+BE40+BH40+BK40)/7</f>
        <v>12.5</v>
      </c>
      <c r="H48" s="41">
        <v>3</v>
      </c>
      <c r="I48" s="47">
        <f>(BN40+BQ40+BT40+BW40+BZ40+CC40+CF40)/7</f>
        <v>8.9285714285714288</v>
      </c>
      <c r="J48" s="41">
        <v>3</v>
      </c>
      <c r="K48" s="47">
        <f>(CI40+CL40+CO40+CR40+CU40+CX40+DA40)/7</f>
        <v>14.285714285714286</v>
      </c>
    </row>
    <row r="49" spans="2:13" x14ac:dyDescent="0.3">
      <c r="B49" s="46" t="s">
        <v>652</v>
      </c>
      <c r="C49" s="46" t="s">
        <v>654</v>
      </c>
      <c r="D49" s="54">
        <v>2</v>
      </c>
      <c r="E49" s="47">
        <f>(Y40+AB40+AE40+AH40+AK40+AN40+AQ40)/7</f>
        <v>48.214285714285715</v>
      </c>
      <c r="F49" s="41">
        <v>2</v>
      </c>
      <c r="G49" s="47">
        <f>(AT40+AW40+AZ40+BC40+BF40+BI40+BL40)/7</f>
        <v>41.071428571428569</v>
      </c>
      <c r="H49" s="41">
        <v>2</v>
      </c>
      <c r="I49" s="47">
        <f>(BO40+BR40+BU40+BX40+CA40+CD40+CG40)/7</f>
        <v>57.142857142857146</v>
      </c>
      <c r="J49" s="41">
        <v>2</v>
      </c>
      <c r="K49" s="47">
        <f>(CJ40+CM40+CP40+CS40+CV40+CY40+DB40)/7</f>
        <v>53.571428571428569</v>
      </c>
    </row>
    <row r="50" spans="2:13" x14ac:dyDescent="0.3">
      <c r="B50" s="46" t="s">
        <v>653</v>
      </c>
      <c r="C50" s="46" t="s">
        <v>654</v>
      </c>
      <c r="D50" s="54">
        <v>3</v>
      </c>
      <c r="E50" s="47">
        <f>(Z40+AC40+AF40+AI40+AL40+AO40+AR40)/7</f>
        <v>33.928571428571431</v>
      </c>
      <c r="F50" s="41">
        <v>3</v>
      </c>
      <c r="G50" s="47">
        <f>(AU40+AX40+BA40+BD40+BG40+BJ40+BM40)/7</f>
        <v>46.428571428571431</v>
      </c>
      <c r="H50" s="41">
        <v>3</v>
      </c>
      <c r="I50" s="47">
        <f>(BP40+BS40+BV40+BY40+CB40+CE40+CH40)/7</f>
        <v>33.928571428571431</v>
      </c>
      <c r="J50" s="41">
        <v>3</v>
      </c>
      <c r="K50" s="47">
        <f>(CK40+CN40+CQ40+CT40+CW40+CZ40+DC40)/7</f>
        <v>32.142857142857146</v>
      </c>
    </row>
    <row r="51" spans="2:13" x14ac:dyDescent="0.3">
      <c r="B51" s="46"/>
      <c r="C51" s="46"/>
      <c r="D51" s="52">
        <f t="shared" ref="D51:I51" si="9">SUM(D48:D50)</f>
        <v>8</v>
      </c>
      <c r="E51" s="52">
        <f t="shared" si="9"/>
        <v>100</v>
      </c>
      <c r="F51" s="51">
        <f t="shared" si="9"/>
        <v>8</v>
      </c>
      <c r="G51" s="51">
        <f t="shared" si="9"/>
        <v>100</v>
      </c>
      <c r="H51" s="51">
        <f t="shared" si="9"/>
        <v>8</v>
      </c>
      <c r="I51" s="51">
        <f t="shared" si="9"/>
        <v>100</v>
      </c>
      <c r="J51" s="51">
        <f>SUM(J48:J50)</f>
        <v>8</v>
      </c>
      <c r="K51" s="51">
        <f>SUM(K48:K50)</f>
        <v>100</v>
      </c>
    </row>
    <row r="52" spans="2:13" x14ac:dyDescent="0.3">
      <c r="B52" s="46" t="s">
        <v>650</v>
      </c>
      <c r="C52" s="46" t="s">
        <v>656</v>
      </c>
      <c r="D52" s="54">
        <v>3</v>
      </c>
      <c r="E52" s="47">
        <v>25</v>
      </c>
      <c r="F52" s="45"/>
      <c r="G52" s="45"/>
      <c r="H52" s="45"/>
      <c r="I52" s="45"/>
      <c r="J52" s="45"/>
      <c r="K52" s="45"/>
    </row>
    <row r="53" spans="2:13" x14ac:dyDescent="0.3">
      <c r="B53" s="46" t="s">
        <v>652</v>
      </c>
      <c r="C53" s="46" t="s">
        <v>656</v>
      </c>
      <c r="D53" s="54">
        <v>2</v>
      </c>
      <c r="E53" s="47">
        <v>50</v>
      </c>
      <c r="F53" s="45"/>
      <c r="G53" s="45"/>
      <c r="H53" s="45"/>
      <c r="I53" s="45"/>
      <c r="J53" s="45"/>
      <c r="K53" s="45"/>
    </row>
    <row r="54" spans="2:13" x14ac:dyDescent="0.3">
      <c r="B54" s="46" t="s">
        <v>653</v>
      </c>
      <c r="C54" s="46" t="s">
        <v>656</v>
      </c>
      <c r="D54" s="54">
        <v>3</v>
      </c>
      <c r="E54" s="47">
        <f>(DF40+DI40+DL40+DO40+DR40+DU40+DX40)/7</f>
        <v>25</v>
      </c>
      <c r="F54" s="45"/>
      <c r="G54" s="45"/>
      <c r="H54" s="45"/>
      <c r="I54" s="45"/>
      <c r="J54" s="45"/>
      <c r="K54" s="45"/>
    </row>
    <row r="55" spans="2:13" x14ac:dyDescent="0.3">
      <c r="B55" s="48"/>
      <c r="C55" s="48"/>
      <c r="D55" s="55">
        <f>SUM(D52:D54)</f>
        <v>8</v>
      </c>
      <c r="E55" s="55">
        <f>SUM(E52:E54)</f>
        <v>100</v>
      </c>
      <c r="F55" s="45"/>
      <c r="G55" s="45"/>
      <c r="H55" s="45"/>
      <c r="I55" s="45"/>
      <c r="J55" s="45"/>
      <c r="K55" s="45"/>
    </row>
    <row r="56" spans="2:13" x14ac:dyDescent="0.3">
      <c r="B56" s="46"/>
      <c r="C56" s="46"/>
      <c r="D56" s="172" t="s">
        <v>286</v>
      </c>
      <c r="E56" s="172"/>
      <c r="F56" s="169" t="s">
        <v>282</v>
      </c>
      <c r="G56" s="169"/>
      <c r="H56" s="169" t="s">
        <v>287</v>
      </c>
      <c r="I56" s="169"/>
      <c r="J56" s="169" t="s">
        <v>288</v>
      </c>
      <c r="K56" s="169"/>
      <c r="L56" s="155" t="s">
        <v>42</v>
      </c>
      <c r="M56" s="155"/>
    </row>
    <row r="57" spans="2:13" x14ac:dyDescent="0.3">
      <c r="B57" s="46" t="s">
        <v>650</v>
      </c>
      <c r="C57" s="46" t="s">
        <v>655</v>
      </c>
      <c r="D57" s="54">
        <v>3</v>
      </c>
      <c r="E57" s="47">
        <v>25</v>
      </c>
      <c r="F57" s="41">
        <v>3</v>
      </c>
      <c r="G57" s="47">
        <f>(ET40+EW40+EZ40+FC40+FF40+FI40+FL40)/7</f>
        <v>26.785714285714285</v>
      </c>
      <c r="H57" s="41">
        <v>3</v>
      </c>
      <c r="I57" s="47">
        <v>25</v>
      </c>
      <c r="J57" s="41">
        <v>3</v>
      </c>
      <c r="K57" s="47">
        <v>25</v>
      </c>
      <c r="L57" s="3">
        <v>3</v>
      </c>
      <c r="M57" s="30">
        <v>25</v>
      </c>
    </row>
    <row r="58" spans="2:13" x14ac:dyDescent="0.3">
      <c r="B58" s="46" t="s">
        <v>652</v>
      </c>
      <c r="C58" s="46" t="s">
        <v>655</v>
      </c>
      <c r="D58" s="54">
        <v>2</v>
      </c>
      <c r="E58" s="47">
        <v>25</v>
      </c>
      <c r="F58" s="41">
        <v>2</v>
      </c>
      <c r="G58" s="47">
        <f>(EU40+EX40+FA40+FD40+FG40+FJ40+FM40)/7</f>
        <v>37.5</v>
      </c>
      <c r="H58" s="41">
        <v>2</v>
      </c>
      <c r="I58" s="47">
        <v>25</v>
      </c>
      <c r="J58" s="41">
        <v>2</v>
      </c>
      <c r="K58" s="47">
        <v>25</v>
      </c>
      <c r="L58" s="3">
        <v>2</v>
      </c>
      <c r="M58" s="30">
        <v>25</v>
      </c>
    </row>
    <row r="59" spans="2:13" x14ac:dyDescent="0.3">
      <c r="B59" s="46" t="s">
        <v>653</v>
      </c>
      <c r="C59" s="46" t="s">
        <v>655</v>
      </c>
      <c r="D59" s="54">
        <v>3</v>
      </c>
      <c r="E59" s="47">
        <v>50</v>
      </c>
      <c r="F59" s="41">
        <v>3</v>
      </c>
      <c r="G59" s="47">
        <f>(EV40+EY40+FB40+FE40+FH40+FK40+FN40)/7</f>
        <v>35.714285714285715</v>
      </c>
      <c r="H59" s="41">
        <v>3</v>
      </c>
      <c r="I59" s="47">
        <v>50</v>
      </c>
      <c r="J59" s="41">
        <v>3</v>
      </c>
      <c r="K59" s="47">
        <v>50</v>
      </c>
      <c r="L59" s="3">
        <v>3</v>
      </c>
      <c r="M59" s="30">
        <f>(HG40+HJ40+HM40+HP40+HS40+HV40+HY40)/7</f>
        <v>50</v>
      </c>
    </row>
    <row r="60" spans="2:13" x14ac:dyDescent="0.3">
      <c r="B60" s="46"/>
      <c r="C60" s="46"/>
      <c r="D60" s="52">
        <f t="shared" ref="D60:K60" si="10">SUM(D57:D59)</f>
        <v>8</v>
      </c>
      <c r="E60" s="52">
        <f t="shared" si="10"/>
        <v>100</v>
      </c>
      <c r="F60" s="51">
        <f t="shared" si="10"/>
        <v>8</v>
      </c>
      <c r="G60" s="51">
        <f t="shared" si="10"/>
        <v>100</v>
      </c>
      <c r="H60" s="51">
        <f t="shared" si="10"/>
        <v>8</v>
      </c>
      <c r="I60" s="51">
        <f t="shared" si="10"/>
        <v>100</v>
      </c>
      <c r="J60" s="51">
        <f t="shared" si="10"/>
        <v>8</v>
      </c>
      <c r="K60" s="51">
        <f t="shared" si="10"/>
        <v>100</v>
      </c>
      <c r="L60" s="31">
        <f>SUM(L57:L59)</f>
        <v>8</v>
      </c>
      <c r="M60" s="31">
        <f>SUM(M57:M59)</f>
        <v>100</v>
      </c>
    </row>
    <row r="61" spans="2:13" x14ac:dyDescent="0.3">
      <c r="B61" s="46" t="s">
        <v>650</v>
      </c>
      <c r="C61" s="46" t="s">
        <v>657</v>
      </c>
      <c r="D61" s="54">
        <v>3</v>
      </c>
      <c r="E61" s="47">
        <f>(HZ40+IC40+IF40+II40+IL40+IO40+IR40)/7</f>
        <v>25</v>
      </c>
      <c r="F61" s="45"/>
      <c r="G61" s="45"/>
      <c r="H61" s="45"/>
      <c r="I61" s="45"/>
      <c r="J61" s="45"/>
      <c r="K61" s="45"/>
    </row>
    <row r="62" spans="2:13" x14ac:dyDescent="0.3">
      <c r="B62" s="46" t="s">
        <v>652</v>
      </c>
      <c r="C62" s="46" t="s">
        <v>657</v>
      </c>
      <c r="D62" s="54">
        <v>2</v>
      </c>
      <c r="E62" s="47">
        <f>(IA40+ID40+IG40+IJ40+IM40+IP40+IS40)/7</f>
        <v>25</v>
      </c>
      <c r="F62" s="45"/>
      <c r="G62" s="45"/>
      <c r="H62" s="45"/>
      <c r="I62" s="45"/>
      <c r="J62" s="45"/>
      <c r="K62" s="45"/>
    </row>
    <row r="63" spans="2:13" x14ac:dyDescent="0.3">
      <c r="B63" s="46" t="s">
        <v>653</v>
      </c>
      <c r="C63" s="46" t="s">
        <v>657</v>
      </c>
      <c r="D63" s="54">
        <v>3</v>
      </c>
      <c r="E63" s="47">
        <f>(IB40+IE40+IH40+IK40+IN40+IQ40+IT40)/7</f>
        <v>50</v>
      </c>
      <c r="F63" s="45"/>
      <c r="G63" s="45"/>
      <c r="H63" s="45"/>
      <c r="I63" s="45"/>
      <c r="J63" s="45"/>
      <c r="K63" s="45"/>
    </row>
    <row r="64" spans="2:13" x14ac:dyDescent="0.3">
      <c r="B64" s="46"/>
      <c r="C64" s="46"/>
      <c r="D64" s="52">
        <f>SUM(D61:D63)</f>
        <v>8</v>
      </c>
      <c r="E64" s="52">
        <f>SUM(E61:E63)</f>
        <v>100</v>
      </c>
      <c r="F64" s="45"/>
      <c r="G64" s="45"/>
      <c r="H64" s="45"/>
      <c r="I64" s="45"/>
      <c r="J64" s="45"/>
      <c r="K64" s="45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53"/>
  <sheetViews>
    <sheetView topLeftCell="A8" zoomScale="80" zoomScaleNormal="80" workbookViewId="0">
      <selection activeCell="B14" sqref="B9:IU14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5" t="s">
        <v>43</v>
      </c>
      <c r="B1" s="75" t="s">
        <v>1223</v>
      </c>
      <c r="C1" s="75"/>
      <c r="D1" s="75"/>
      <c r="E1" s="75"/>
      <c r="F1" s="75"/>
      <c r="G1" s="75"/>
      <c r="H1" s="75"/>
      <c r="I1" s="75"/>
      <c r="J1" s="75"/>
      <c r="K1" s="75"/>
      <c r="L1" s="59"/>
      <c r="M1" s="59"/>
      <c r="N1" s="59"/>
      <c r="O1" s="59"/>
      <c r="P1" s="59"/>
      <c r="Q1" s="59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</row>
    <row r="2" spans="1:254" x14ac:dyDescent="0.3">
      <c r="A2" s="45" t="s">
        <v>680</v>
      </c>
      <c r="B2" s="45"/>
      <c r="C2" s="45"/>
      <c r="D2" s="45"/>
      <c r="E2" s="45"/>
      <c r="F2" s="45"/>
      <c r="G2" s="59"/>
      <c r="H2" s="45"/>
      <c r="I2" s="45"/>
      <c r="J2" s="45"/>
      <c r="K2" s="45"/>
      <c r="L2" s="45"/>
      <c r="M2" s="45"/>
      <c r="N2" s="45"/>
      <c r="O2" s="45"/>
      <c r="P2" s="59"/>
      <c r="Q2" s="59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128" t="s">
        <v>1215</v>
      </c>
      <c r="IS2" s="128"/>
      <c r="IT2" s="45"/>
    </row>
    <row r="3" spans="1:254" x14ac:dyDescent="0.3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</row>
    <row r="4" spans="1:254" x14ac:dyDescent="0.3">
      <c r="A4" s="176" t="s">
        <v>0</v>
      </c>
      <c r="B4" s="176" t="s">
        <v>154</v>
      </c>
      <c r="C4" s="145" t="s">
        <v>348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278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759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281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1209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3">
      <c r="A5" s="177"/>
      <c r="B5" s="177"/>
      <c r="C5" s="159" t="s">
        <v>277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60"/>
      <c r="X5" s="159" t="s">
        <v>349</v>
      </c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60"/>
      <c r="AS5" s="159" t="s">
        <v>280</v>
      </c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60"/>
      <c r="BN5" s="159" t="s">
        <v>350</v>
      </c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60"/>
      <c r="CI5" s="159" t="s">
        <v>314</v>
      </c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60"/>
      <c r="DD5" s="159" t="s">
        <v>315</v>
      </c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60"/>
      <c r="DY5" s="159" t="s">
        <v>286</v>
      </c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60"/>
      <c r="ET5" s="159" t="s">
        <v>282</v>
      </c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60"/>
      <c r="FO5" s="159" t="s">
        <v>287</v>
      </c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60"/>
      <c r="GJ5" s="159" t="s">
        <v>288</v>
      </c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60"/>
      <c r="HE5" s="159" t="s">
        <v>42</v>
      </c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60"/>
      <c r="HZ5" s="159" t="s">
        <v>284</v>
      </c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  <c r="IM5" s="171"/>
      <c r="IN5" s="171"/>
      <c r="IO5" s="171"/>
      <c r="IP5" s="171"/>
      <c r="IQ5" s="171"/>
      <c r="IR5" s="171"/>
      <c r="IS5" s="171"/>
      <c r="IT5" s="160"/>
    </row>
    <row r="6" spans="1:254" x14ac:dyDescent="0.3">
      <c r="A6" s="177"/>
      <c r="B6" s="177"/>
      <c r="C6" s="159" t="s">
        <v>106</v>
      </c>
      <c r="D6" s="171"/>
      <c r="E6" s="160"/>
      <c r="F6" s="159" t="s">
        <v>107</v>
      </c>
      <c r="G6" s="171"/>
      <c r="H6" s="160"/>
      <c r="I6" s="159" t="s">
        <v>108</v>
      </c>
      <c r="J6" s="171"/>
      <c r="K6" s="160"/>
      <c r="L6" s="159" t="s">
        <v>147</v>
      </c>
      <c r="M6" s="171"/>
      <c r="N6" s="160"/>
      <c r="O6" s="159" t="s">
        <v>109</v>
      </c>
      <c r="P6" s="171"/>
      <c r="Q6" s="160"/>
      <c r="R6" s="159" t="s">
        <v>110</v>
      </c>
      <c r="S6" s="171"/>
      <c r="T6" s="160"/>
      <c r="U6" s="159" t="s">
        <v>111</v>
      </c>
      <c r="V6" s="171"/>
      <c r="W6" s="160"/>
      <c r="X6" s="159" t="s">
        <v>112</v>
      </c>
      <c r="Y6" s="171"/>
      <c r="Z6" s="160"/>
      <c r="AA6" s="159" t="s">
        <v>113</v>
      </c>
      <c r="AB6" s="171"/>
      <c r="AC6" s="160"/>
      <c r="AD6" s="159" t="s">
        <v>1056</v>
      </c>
      <c r="AE6" s="171"/>
      <c r="AF6" s="160"/>
      <c r="AG6" s="159" t="s">
        <v>148</v>
      </c>
      <c r="AH6" s="171"/>
      <c r="AI6" s="160"/>
      <c r="AJ6" s="159" t="s">
        <v>114</v>
      </c>
      <c r="AK6" s="171"/>
      <c r="AL6" s="160"/>
      <c r="AM6" s="159" t="s">
        <v>1065</v>
      </c>
      <c r="AN6" s="171"/>
      <c r="AO6" s="160"/>
      <c r="AP6" s="159" t="s">
        <v>115</v>
      </c>
      <c r="AQ6" s="171"/>
      <c r="AR6" s="160"/>
      <c r="AS6" s="159" t="s">
        <v>116</v>
      </c>
      <c r="AT6" s="171"/>
      <c r="AU6" s="160"/>
      <c r="AV6" s="159" t="s">
        <v>117</v>
      </c>
      <c r="AW6" s="171"/>
      <c r="AX6" s="160"/>
      <c r="AY6" s="159" t="s">
        <v>118</v>
      </c>
      <c r="AZ6" s="171"/>
      <c r="BA6" s="160"/>
      <c r="BB6" s="159" t="s">
        <v>119</v>
      </c>
      <c r="BC6" s="171"/>
      <c r="BD6" s="160"/>
      <c r="BE6" s="159" t="s">
        <v>120</v>
      </c>
      <c r="BF6" s="171"/>
      <c r="BG6" s="160"/>
      <c r="BH6" s="159" t="s">
        <v>121</v>
      </c>
      <c r="BI6" s="171"/>
      <c r="BJ6" s="160"/>
      <c r="BK6" s="159" t="s">
        <v>1071</v>
      </c>
      <c r="BL6" s="171"/>
      <c r="BM6" s="160"/>
      <c r="BN6" s="159" t="s">
        <v>122</v>
      </c>
      <c r="BO6" s="171"/>
      <c r="BP6" s="160"/>
      <c r="BQ6" s="159" t="s">
        <v>123</v>
      </c>
      <c r="BR6" s="171"/>
      <c r="BS6" s="160"/>
      <c r="BT6" s="159" t="s">
        <v>124</v>
      </c>
      <c r="BU6" s="171"/>
      <c r="BV6" s="160"/>
      <c r="BW6" s="159" t="s">
        <v>125</v>
      </c>
      <c r="BX6" s="171"/>
      <c r="BY6" s="160"/>
      <c r="BZ6" s="159" t="s">
        <v>126</v>
      </c>
      <c r="CA6" s="171"/>
      <c r="CB6" s="160"/>
      <c r="CC6" s="159" t="s">
        <v>127</v>
      </c>
      <c r="CD6" s="171"/>
      <c r="CE6" s="160"/>
      <c r="CF6" s="159" t="s">
        <v>128</v>
      </c>
      <c r="CG6" s="171"/>
      <c r="CH6" s="160"/>
      <c r="CI6" s="159" t="s">
        <v>129</v>
      </c>
      <c r="CJ6" s="171"/>
      <c r="CK6" s="160"/>
      <c r="CL6" s="159" t="s">
        <v>130</v>
      </c>
      <c r="CM6" s="171"/>
      <c r="CN6" s="160"/>
      <c r="CO6" s="159" t="s">
        <v>149</v>
      </c>
      <c r="CP6" s="171"/>
      <c r="CQ6" s="160"/>
      <c r="CR6" s="159" t="s">
        <v>131</v>
      </c>
      <c r="CS6" s="171"/>
      <c r="CT6" s="160"/>
      <c r="CU6" s="159" t="s">
        <v>132</v>
      </c>
      <c r="CV6" s="171"/>
      <c r="CW6" s="160"/>
      <c r="CX6" s="159" t="s">
        <v>133</v>
      </c>
      <c r="CY6" s="171"/>
      <c r="CZ6" s="160"/>
      <c r="DA6" s="159" t="s">
        <v>134</v>
      </c>
      <c r="DB6" s="171"/>
      <c r="DC6" s="160"/>
      <c r="DD6" s="159" t="s">
        <v>352</v>
      </c>
      <c r="DE6" s="171"/>
      <c r="DF6" s="160"/>
      <c r="DG6" s="159" t="s">
        <v>353</v>
      </c>
      <c r="DH6" s="171"/>
      <c r="DI6" s="160"/>
      <c r="DJ6" s="159" t="s">
        <v>354</v>
      </c>
      <c r="DK6" s="171"/>
      <c r="DL6" s="160"/>
      <c r="DM6" s="159" t="s">
        <v>355</v>
      </c>
      <c r="DN6" s="171"/>
      <c r="DO6" s="160"/>
      <c r="DP6" s="159" t="s">
        <v>356</v>
      </c>
      <c r="DQ6" s="171"/>
      <c r="DR6" s="160"/>
      <c r="DS6" s="159" t="s">
        <v>357</v>
      </c>
      <c r="DT6" s="171"/>
      <c r="DU6" s="160"/>
      <c r="DV6" s="159" t="s">
        <v>358</v>
      </c>
      <c r="DW6" s="171"/>
      <c r="DX6" s="160"/>
      <c r="DY6" s="159" t="s">
        <v>135</v>
      </c>
      <c r="DZ6" s="171"/>
      <c r="EA6" s="160"/>
      <c r="EB6" s="159" t="s">
        <v>136</v>
      </c>
      <c r="EC6" s="171"/>
      <c r="ED6" s="160"/>
      <c r="EE6" s="159" t="s">
        <v>137</v>
      </c>
      <c r="EF6" s="171"/>
      <c r="EG6" s="160"/>
      <c r="EH6" s="159" t="s">
        <v>150</v>
      </c>
      <c r="EI6" s="171"/>
      <c r="EJ6" s="160"/>
      <c r="EK6" s="159" t="s">
        <v>138</v>
      </c>
      <c r="EL6" s="171"/>
      <c r="EM6" s="160"/>
      <c r="EN6" s="159" t="s">
        <v>139</v>
      </c>
      <c r="EO6" s="171"/>
      <c r="EP6" s="160"/>
      <c r="EQ6" s="159" t="s">
        <v>140</v>
      </c>
      <c r="ER6" s="171"/>
      <c r="ES6" s="160"/>
      <c r="ET6" s="159" t="s">
        <v>141</v>
      </c>
      <c r="EU6" s="171"/>
      <c r="EV6" s="160"/>
      <c r="EW6" s="159" t="s">
        <v>142</v>
      </c>
      <c r="EX6" s="171"/>
      <c r="EY6" s="160"/>
      <c r="EZ6" s="159" t="s">
        <v>143</v>
      </c>
      <c r="FA6" s="171"/>
      <c r="FB6" s="160"/>
      <c r="FC6" s="159" t="s">
        <v>144</v>
      </c>
      <c r="FD6" s="171"/>
      <c r="FE6" s="160"/>
      <c r="FF6" s="159" t="s">
        <v>145</v>
      </c>
      <c r="FG6" s="171"/>
      <c r="FH6" s="160"/>
      <c r="FI6" s="159" t="s">
        <v>146</v>
      </c>
      <c r="FJ6" s="171"/>
      <c r="FK6" s="160"/>
      <c r="FL6" s="159" t="s">
        <v>151</v>
      </c>
      <c r="FM6" s="171"/>
      <c r="FN6" s="160"/>
      <c r="FO6" s="159" t="s">
        <v>152</v>
      </c>
      <c r="FP6" s="171"/>
      <c r="FQ6" s="160"/>
      <c r="FR6" s="159" t="s">
        <v>359</v>
      </c>
      <c r="FS6" s="171"/>
      <c r="FT6" s="160"/>
      <c r="FU6" s="159" t="s">
        <v>360</v>
      </c>
      <c r="FV6" s="171"/>
      <c r="FW6" s="160"/>
      <c r="FX6" s="159" t="s">
        <v>361</v>
      </c>
      <c r="FY6" s="171"/>
      <c r="FZ6" s="160"/>
      <c r="GA6" s="159" t="s">
        <v>362</v>
      </c>
      <c r="GB6" s="171"/>
      <c r="GC6" s="160"/>
      <c r="GD6" s="159" t="s">
        <v>363</v>
      </c>
      <c r="GE6" s="171"/>
      <c r="GF6" s="160"/>
      <c r="GG6" s="159" t="s">
        <v>364</v>
      </c>
      <c r="GH6" s="171"/>
      <c r="GI6" s="160"/>
      <c r="GJ6" s="159" t="s">
        <v>1149</v>
      </c>
      <c r="GK6" s="171"/>
      <c r="GL6" s="160"/>
      <c r="GM6" s="159" t="s">
        <v>1150</v>
      </c>
      <c r="GN6" s="171"/>
      <c r="GO6" s="160"/>
      <c r="GP6" s="159" t="s">
        <v>1152</v>
      </c>
      <c r="GQ6" s="171"/>
      <c r="GR6" s="160"/>
      <c r="GS6" s="159" t="s">
        <v>1156</v>
      </c>
      <c r="GT6" s="171"/>
      <c r="GU6" s="160"/>
      <c r="GV6" s="159" t="s">
        <v>1162</v>
      </c>
      <c r="GW6" s="171"/>
      <c r="GX6" s="160"/>
      <c r="GY6" s="159" t="s">
        <v>1163</v>
      </c>
      <c r="GZ6" s="171"/>
      <c r="HA6" s="160"/>
      <c r="HB6" s="159" t="s">
        <v>1167</v>
      </c>
      <c r="HC6" s="171"/>
      <c r="HD6" s="160"/>
      <c r="HE6" s="159" t="s">
        <v>1168</v>
      </c>
      <c r="HF6" s="171"/>
      <c r="HG6" s="160"/>
      <c r="HH6" s="159" t="s">
        <v>1170</v>
      </c>
      <c r="HI6" s="171"/>
      <c r="HJ6" s="160"/>
      <c r="HK6" s="159" t="s">
        <v>1174</v>
      </c>
      <c r="HL6" s="171"/>
      <c r="HM6" s="160"/>
      <c r="HN6" s="159" t="s">
        <v>1176</v>
      </c>
      <c r="HO6" s="171"/>
      <c r="HP6" s="160"/>
      <c r="HQ6" s="159" t="s">
        <v>1179</v>
      </c>
      <c r="HR6" s="171"/>
      <c r="HS6" s="160"/>
      <c r="HT6" s="159" t="s">
        <v>1184</v>
      </c>
      <c r="HU6" s="171"/>
      <c r="HV6" s="160"/>
      <c r="HW6" s="159" t="s">
        <v>1185</v>
      </c>
      <c r="HX6" s="171"/>
      <c r="HY6" s="160"/>
      <c r="HZ6" s="159" t="s">
        <v>365</v>
      </c>
      <c r="IA6" s="171"/>
      <c r="IB6" s="160"/>
      <c r="IC6" s="159" t="s">
        <v>366</v>
      </c>
      <c r="ID6" s="171"/>
      <c r="IE6" s="160"/>
      <c r="IF6" s="159" t="s">
        <v>367</v>
      </c>
      <c r="IG6" s="171"/>
      <c r="IH6" s="160"/>
      <c r="II6" s="159" t="s">
        <v>368</v>
      </c>
      <c r="IJ6" s="171"/>
      <c r="IK6" s="160"/>
      <c r="IL6" s="159" t="s">
        <v>369</v>
      </c>
      <c r="IM6" s="171"/>
      <c r="IN6" s="160"/>
      <c r="IO6" s="159" t="s">
        <v>370</v>
      </c>
      <c r="IP6" s="171"/>
      <c r="IQ6" s="160"/>
      <c r="IR6" s="159" t="s">
        <v>371</v>
      </c>
      <c r="IS6" s="171"/>
      <c r="IT6" s="160"/>
    </row>
    <row r="7" spans="1:254" ht="120" customHeight="1" x14ac:dyDescent="0.3">
      <c r="A7" s="177"/>
      <c r="B7" s="177"/>
      <c r="C7" s="173" t="s">
        <v>1041</v>
      </c>
      <c r="D7" s="175"/>
      <c r="E7" s="174"/>
      <c r="F7" s="173" t="s">
        <v>1044</v>
      </c>
      <c r="G7" s="175"/>
      <c r="H7" s="174"/>
      <c r="I7" s="173" t="s">
        <v>1045</v>
      </c>
      <c r="J7" s="175"/>
      <c r="K7" s="174"/>
      <c r="L7" s="173" t="s">
        <v>1049</v>
      </c>
      <c r="M7" s="175"/>
      <c r="N7" s="174"/>
      <c r="O7" s="173" t="s">
        <v>1050</v>
      </c>
      <c r="P7" s="175"/>
      <c r="Q7" s="174"/>
      <c r="R7" s="173" t="s">
        <v>1051</v>
      </c>
      <c r="S7" s="175"/>
      <c r="T7" s="174"/>
      <c r="U7" s="173" t="s">
        <v>510</v>
      </c>
      <c r="V7" s="175"/>
      <c r="W7" s="174"/>
      <c r="X7" s="173" t="s">
        <v>1202</v>
      </c>
      <c r="Y7" s="175"/>
      <c r="Z7" s="174"/>
      <c r="AA7" s="173" t="s">
        <v>513</v>
      </c>
      <c r="AB7" s="175"/>
      <c r="AC7" s="174"/>
      <c r="AD7" s="173" t="s">
        <v>1057</v>
      </c>
      <c r="AE7" s="175"/>
      <c r="AF7" s="174"/>
      <c r="AG7" s="173" t="s">
        <v>1058</v>
      </c>
      <c r="AH7" s="175"/>
      <c r="AI7" s="174"/>
      <c r="AJ7" s="173" t="s">
        <v>1062</v>
      </c>
      <c r="AK7" s="175"/>
      <c r="AL7" s="174"/>
      <c r="AM7" s="173" t="s">
        <v>1064</v>
      </c>
      <c r="AN7" s="175"/>
      <c r="AO7" s="174"/>
      <c r="AP7" s="173" t="s">
        <v>520</v>
      </c>
      <c r="AQ7" s="175"/>
      <c r="AR7" s="174"/>
      <c r="AS7" s="173" t="s">
        <v>1066</v>
      </c>
      <c r="AT7" s="175"/>
      <c r="AU7" s="174"/>
      <c r="AV7" s="173" t="s">
        <v>1067</v>
      </c>
      <c r="AW7" s="175"/>
      <c r="AX7" s="174"/>
      <c r="AY7" s="173" t="s">
        <v>526</v>
      </c>
      <c r="AZ7" s="175"/>
      <c r="BA7" s="174"/>
      <c r="BB7" s="173" t="s">
        <v>1068</v>
      </c>
      <c r="BC7" s="175"/>
      <c r="BD7" s="174"/>
      <c r="BE7" s="173" t="s">
        <v>1069</v>
      </c>
      <c r="BF7" s="175"/>
      <c r="BG7" s="174"/>
      <c r="BH7" s="173" t="s">
        <v>1070</v>
      </c>
      <c r="BI7" s="175"/>
      <c r="BJ7" s="174"/>
      <c r="BK7" s="173" t="s">
        <v>1076</v>
      </c>
      <c r="BL7" s="175"/>
      <c r="BM7" s="174"/>
      <c r="BN7" s="173" t="s">
        <v>1072</v>
      </c>
      <c r="BO7" s="175"/>
      <c r="BP7" s="174"/>
      <c r="BQ7" s="173" t="s">
        <v>1073</v>
      </c>
      <c r="BR7" s="175"/>
      <c r="BS7" s="174"/>
      <c r="BT7" s="173" t="s">
        <v>541</v>
      </c>
      <c r="BU7" s="175"/>
      <c r="BV7" s="174"/>
      <c r="BW7" s="173" t="s">
        <v>1081</v>
      </c>
      <c r="BX7" s="175"/>
      <c r="BY7" s="174"/>
      <c r="BZ7" s="173" t="s">
        <v>544</v>
      </c>
      <c r="CA7" s="175"/>
      <c r="CB7" s="174"/>
      <c r="CC7" s="173" t="s">
        <v>547</v>
      </c>
      <c r="CD7" s="175"/>
      <c r="CE7" s="174"/>
      <c r="CF7" s="173" t="s">
        <v>1084</v>
      </c>
      <c r="CG7" s="175"/>
      <c r="CH7" s="174"/>
      <c r="CI7" s="173" t="s">
        <v>1088</v>
      </c>
      <c r="CJ7" s="175"/>
      <c r="CK7" s="174"/>
      <c r="CL7" s="173" t="s">
        <v>1089</v>
      </c>
      <c r="CM7" s="175"/>
      <c r="CN7" s="174"/>
      <c r="CO7" s="173" t="s">
        <v>1090</v>
      </c>
      <c r="CP7" s="175"/>
      <c r="CQ7" s="174"/>
      <c r="CR7" s="173" t="s">
        <v>1091</v>
      </c>
      <c r="CS7" s="175"/>
      <c r="CT7" s="174"/>
      <c r="CU7" s="173" t="s">
        <v>1092</v>
      </c>
      <c r="CV7" s="175"/>
      <c r="CW7" s="174"/>
      <c r="CX7" s="173" t="s">
        <v>1093</v>
      </c>
      <c r="CY7" s="175"/>
      <c r="CZ7" s="174"/>
      <c r="DA7" s="173" t="s">
        <v>557</v>
      </c>
      <c r="DB7" s="175"/>
      <c r="DC7" s="174"/>
      <c r="DD7" s="173" t="s">
        <v>1098</v>
      </c>
      <c r="DE7" s="175"/>
      <c r="DF7" s="174"/>
      <c r="DG7" s="173" t="s">
        <v>1099</v>
      </c>
      <c r="DH7" s="175"/>
      <c r="DI7" s="174"/>
      <c r="DJ7" s="173" t="s">
        <v>1103</v>
      </c>
      <c r="DK7" s="175"/>
      <c r="DL7" s="174"/>
      <c r="DM7" s="173" t="s">
        <v>570</v>
      </c>
      <c r="DN7" s="175"/>
      <c r="DO7" s="174"/>
      <c r="DP7" s="173" t="s">
        <v>573</v>
      </c>
      <c r="DQ7" s="175"/>
      <c r="DR7" s="174"/>
      <c r="DS7" s="173" t="s">
        <v>1105</v>
      </c>
      <c r="DT7" s="175"/>
      <c r="DU7" s="174"/>
      <c r="DV7" s="173" t="s">
        <v>547</v>
      </c>
      <c r="DW7" s="175"/>
      <c r="DX7" s="174"/>
      <c r="DY7" s="173" t="s">
        <v>1110</v>
      </c>
      <c r="DZ7" s="175"/>
      <c r="EA7" s="174"/>
      <c r="EB7" s="173" t="s">
        <v>1111</v>
      </c>
      <c r="EC7" s="175"/>
      <c r="ED7" s="174"/>
      <c r="EE7" s="173" t="s">
        <v>582</v>
      </c>
      <c r="EF7" s="175"/>
      <c r="EG7" s="174"/>
      <c r="EH7" s="173" t="s">
        <v>1114</v>
      </c>
      <c r="EI7" s="175"/>
      <c r="EJ7" s="174"/>
      <c r="EK7" s="173" t="s">
        <v>586</v>
      </c>
      <c r="EL7" s="175"/>
      <c r="EM7" s="174"/>
      <c r="EN7" s="173" t="s">
        <v>587</v>
      </c>
      <c r="EO7" s="175"/>
      <c r="EP7" s="174"/>
      <c r="EQ7" s="173" t="s">
        <v>1117</v>
      </c>
      <c r="ER7" s="175"/>
      <c r="ES7" s="174"/>
      <c r="ET7" s="173" t="s">
        <v>1118</v>
      </c>
      <c r="EU7" s="175"/>
      <c r="EV7" s="174"/>
      <c r="EW7" s="173" t="s">
        <v>1119</v>
      </c>
      <c r="EX7" s="175"/>
      <c r="EY7" s="174"/>
      <c r="EZ7" s="173" t="s">
        <v>1120</v>
      </c>
      <c r="FA7" s="175"/>
      <c r="FB7" s="174"/>
      <c r="FC7" s="173" t="s">
        <v>1122</v>
      </c>
      <c r="FD7" s="175"/>
      <c r="FE7" s="174"/>
      <c r="FF7" s="173" t="s">
        <v>1129</v>
      </c>
      <c r="FG7" s="175"/>
      <c r="FH7" s="174"/>
      <c r="FI7" s="173" t="s">
        <v>1126</v>
      </c>
      <c r="FJ7" s="175"/>
      <c r="FK7" s="174"/>
      <c r="FL7" s="173" t="s">
        <v>1127</v>
      </c>
      <c r="FM7" s="175"/>
      <c r="FN7" s="174"/>
      <c r="FO7" s="173" t="s">
        <v>605</v>
      </c>
      <c r="FP7" s="175"/>
      <c r="FQ7" s="174"/>
      <c r="FR7" s="173" t="s">
        <v>1134</v>
      </c>
      <c r="FS7" s="175"/>
      <c r="FT7" s="174"/>
      <c r="FU7" s="173" t="s">
        <v>1136</v>
      </c>
      <c r="FV7" s="175"/>
      <c r="FW7" s="174"/>
      <c r="FX7" s="173" t="s">
        <v>610</v>
      </c>
      <c r="FY7" s="175"/>
      <c r="FZ7" s="174"/>
      <c r="GA7" s="173" t="s">
        <v>1138</v>
      </c>
      <c r="GB7" s="175"/>
      <c r="GC7" s="174"/>
      <c r="GD7" s="173" t="s">
        <v>1140</v>
      </c>
      <c r="GE7" s="175"/>
      <c r="GF7" s="174"/>
      <c r="GG7" s="173" t="s">
        <v>1144</v>
      </c>
      <c r="GH7" s="175"/>
      <c r="GI7" s="174"/>
      <c r="GJ7" s="173" t="s">
        <v>1145</v>
      </c>
      <c r="GK7" s="175"/>
      <c r="GL7" s="174"/>
      <c r="GM7" s="173" t="s">
        <v>618</v>
      </c>
      <c r="GN7" s="175"/>
      <c r="GO7" s="174"/>
      <c r="GP7" s="173" t="s">
        <v>1151</v>
      </c>
      <c r="GQ7" s="175"/>
      <c r="GR7" s="174"/>
      <c r="GS7" s="173" t="s">
        <v>1157</v>
      </c>
      <c r="GT7" s="175"/>
      <c r="GU7" s="174"/>
      <c r="GV7" s="173" t="s">
        <v>1158</v>
      </c>
      <c r="GW7" s="175"/>
      <c r="GX7" s="174"/>
      <c r="GY7" s="173" t="s">
        <v>623</v>
      </c>
      <c r="GZ7" s="175"/>
      <c r="HA7" s="174"/>
      <c r="HB7" s="173" t="s">
        <v>624</v>
      </c>
      <c r="HC7" s="175"/>
      <c r="HD7" s="174"/>
      <c r="HE7" s="173" t="s">
        <v>627</v>
      </c>
      <c r="HF7" s="175"/>
      <c r="HG7" s="174"/>
      <c r="HH7" s="173" t="s">
        <v>1169</v>
      </c>
      <c r="HI7" s="175"/>
      <c r="HJ7" s="174"/>
      <c r="HK7" s="173" t="s">
        <v>1175</v>
      </c>
      <c r="HL7" s="175"/>
      <c r="HM7" s="174"/>
      <c r="HN7" s="173" t="s">
        <v>1177</v>
      </c>
      <c r="HO7" s="175"/>
      <c r="HP7" s="174"/>
      <c r="HQ7" s="173" t="s">
        <v>1180</v>
      </c>
      <c r="HR7" s="175"/>
      <c r="HS7" s="174"/>
      <c r="HT7" s="173" t="s">
        <v>636</v>
      </c>
      <c r="HU7" s="175"/>
      <c r="HV7" s="174"/>
      <c r="HW7" s="173" t="s">
        <v>498</v>
      </c>
      <c r="HX7" s="175"/>
      <c r="HY7" s="174"/>
      <c r="HZ7" s="173" t="s">
        <v>1186</v>
      </c>
      <c r="IA7" s="175"/>
      <c r="IB7" s="174"/>
      <c r="IC7" s="173" t="s">
        <v>1189</v>
      </c>
      <c r="ID7" s="175"/>
      <c r="IE7" s="174"/>
      <c r="IF7" s="173" t="s">
        <v>642</v>
      </c>
      <c r="IG7" s="175"/>
      <c r="IH7" s="174"/>
      <c r="II7" s="173" t="s">
        <v>1193</v>
      </c>
      <c r="IJ7" s="175"/>
      <c r="IK7" s="174"/>
      <c r="IL7" s="173" t="s">
        <v>1194</v>
      </c>
      <c r="IM7" s="175"/>
      <c r="IN7" s="174"/>
      <c r="IO7" s="173" t="s">
        <v>1198</v>
      </c>
      <c r="IP7" s="175"/>
      <c r="IQ7" s="174"/>
      <c r="IR7" s="173" t="s">
        <v>646</v>
      </c>
      <c r="IS7" s="175"/>
      <c r="IT7" s="174"/>
    </row>
    <row r="8" spans="1:254" ht="169.5" customHeight="1" x14ac:dyDescent="0.3">
      <c r="A8" s="178"/>
      <c r="B8" s="178"/>
      <c r="C8" s="57" t="s">
        <v>684</v>
      </c>
      <c r="D8" s="57" t="s">
        <v>1042</v>
      </c>
      <c r="E8" s="57" t="s">
        <v>1043</v>
      </c>
      <c r="F8" s="57" t="s">
        <v>503</v>
      </c>
      <c r="G8" s="57" t="s">
        <v>504</v>
      </c>
      <c r="H8" s="57" t="s">
        <v>505</v>
      </c>
      <c r="I8" s="57" t="s">
        <v>1046</v>
      </c>
      <c r="J8" s="57" t="s">
        <v>1047</v>
      </c>
      <c r="K8" s="57" t="s">
        <v>1048</v>
      </c>
      <c r="L8" s="57" t="s">
        <v>227</v>
      </c>
      <c r="M8" s="57" t="s">
        <v>506</v>
      </c>
      <c r="N8" s="57" t="s">
        <v>507</v>
      </c>
      <c r="O8" s="57" t="s">
        <v>413</v>
      </c>
      <c r="P8" s="57" t="s">
        <v>508</v>
      </c>
      <c r="Q8" s="57" t="s">
        <v>509</v>
      </c>
      <c r="R8" s="57" t="s">
        <v>177</v>
      </c>
      <c r="S8" s="57" t="s">
        <v>273</v>
      </c>
      <c r="T8" s="57" t="s">
        <v>226</v>
      </c>
      <c r="U8" s="57" t="s">
        <v>510</v>
      </c>
      <c r="V8" s="57" t="s">
        <v>511</v>
      </c>
      <c r="W8" s="57" t="s">
        <v>1052</v>
      </c>
      <c r="X8" s="57" t="s">
        <v>199</v>
      </c>
      <c r="Y8" s="57" t="s">
        <v>512</v>
      </c>
      <c r="Z8" s="57" t="s">
        <v>376</v>
      </c>
      <c r="AA8" s="57" t="s">
        <v>1053</v>
      </c>
      <c r="AB8" s="57" t="s">
        <v>1054</v>
      </c>
      <c r="AC8" s="57" t="s">
        <v>1055</v>
      </c>
      <c r="AD8" s="57" t="s">
        <v>218</v>
      </c>
      <c r="AE8" s="57" t="s">
        <v>426</v>
      </c>
      <c r="AF8" s="57" t="s">
        <v>188</v>
      </c>
      <c r="AG8" s="57" t="s">
        <v>1059</v>
      </c>
      <c r="AH8" s="57" t="s">
        <v>1060</v>
      </c>
      <c r="AI8" s="57" t="s">
        <v>1061</v>
      </c>
      <c r="AJ8" s="57" t="s">
        <v>518</v>
      </c>
      <c r="AK8" s="57" t="s">
        <v>1063</v>
      </c>
      <c r="AL8" s="57" t="s">
        <v>519</v>
      </c>
      <c r="AM8" s="57" t="s">
        <v>515</v>
      </c>
      <c r="AN8" s="57" t="s">
        <v>516</v>
      </c>
      <c r="AO8" s="57" t="s">
        <v>517</v>
      </c>
      <c r="AP8" s="57" t="s">
        <v>520</v>
      </c>
      <c r="AQ8" s="57" t="s">
        <v>521</v>
      </c>
      <c r="AR8" s="57" t="s">
        <v>522</v>
      </c>
      <c r="AS8" s="60" t="s">
        <v>208</v>
      </c>
      <c r="AT8" s="60" t="s">
        <v>374</v>
      </c>
      <c r="AU8" s="60" t="s">
        <v>210</v>
      </c>
      <c r="AV8" s="60" t="s">
        <v>523</v>
      </c>
      <c r="AW8" s="60" t="s">
        <v>524</v>
      </c>
      <c r="AX8" s="60" t="s">
        <v>525</v>
      </c>
      <c r="AY8" s="60" t="s">
        <v>527</v>
      </c>
      <c r="AZ8" s="60" t="s">
        <v>528</v>
      </c>
      <c r="BA8" s="60" t="s">
        <v>529</v>
      </c>
      <c r="BB8" s="60" t="s">
        <v>530</v>
      </c>
      <c r="BC8" s="60" t="s">
        <v>531</v>
      </c>
      <c r="BD8" s="60" t="s">
        <v>532</v>
      </c>
      <c r="BE8" s="60" t="s">
        <v>1210</v>
      </c>
      <c r="BF8" s="60" t="s">
        <v>533</v>
      </c>
      <c r="BG8" s="60" t="s">
        <v>534</v>
      </c>
      <c r="BH8" s="60" t="s">
        <v>535</v>
      </c>
      <c r="BI8" s="60" t="s">
        <v>536</v>
      </c>
      <c r="BJ8" s="60" t="s">
        <v>537</v>
      </c>
      <c r="BK8" s="60" t="s">
        <v>1077</v>
      </c>
      <c r="BL8" s="60" t="s">
        <v>1078</v>
      </c>
      <c r="BM8" s="60" t="s">
        <v>1079</v>
      </c>
      <c r="BN8" s="57" t="s">
        <v>538</v>
      </c>
      <c r="BO8" s="57" t="s">
        <v>539</v>
      </c>
      <c r="BP8" s="57" t="s">
        <v>540</v>
      </c>
      <c r="BQ8" s="57" t="s">
        <v>1073</v>
      </c>
      <c r="BR8" s="57" t="s">
        <v>1074</v>
      </c>
      <c r="BS8" s="57" t="s">
        <v>1075</v>
      </c>
      <c r="BT8" s="57" t="s">
        <v>542</v>
      </c>
      <c r="BU8" s="57" t="s">
        <v>1080</v>
      </c>
      <c r="BV8" s="57" t="s">
        <v>543</v>
      </c>
      <c r="BW8" s="57" t="s">
        <v>452</v>
      </c>
      <c r="BX8" s="57" t="s">
        <v>1082</v>
      </c>
      <c r="BY8" s="57" t="s">
        <v>454</v>
      </c>
      <c r="BZ8" s="57" t="s">
        <v>545</v>
      </c>
      <c r="CA8" s="57" t="s">
        <v>546</v>
      </c>
      <c r="CB8" s="57" t="s">
        <v>1083</v>
      </c>
      <c r="CC8" s="57" t="s">
        <v>547</v>
      </c>
      <c r="CD8" s="57" t="s">
        <v>548</v>
      </c>
      <c r="CE8" s="57" t="s">
        <v>549</v>
      </c>
      <c r="CF8" s="57" t="s">
        <v>1085</v>
      </c>
      <c r="CG8" s="57" t="s">
        <v>1086</v>
      </c>
      <c r="CH8" s="57" t="s">
        <v>1087</v>
      </c>
      <c r="CI8" s="57" t="s">
        <v>184</v>
      </c>
      <c r="CJ8" s="57" t="s">
        <v>550</v>
      </c>
      <c r="CK8" s="57" t="s">
        <v>551</v>
      </c>
      <c r="CL8" s="57" t="s">
        <v>1211</v>
      </c>
      <c r="CM8" s="57" t="s">
        <v>562</v>
      </c>
      <c r="CN8" s="57" t="s">
        <v>563</v>
      </c>
      <c r="CO8" s="57" t="s">
        <v>381</v>
      </c>
      <c r="CP8" s="57" t="s">
        <v>552</v>
      </c>
      <c r="CQ8" s="57" t="s">
        <v>553</v>
      </c>
      <c r="CR8" s="57" t="s">
        <v>554</v>
      </c>
      <c r="CS8" s="57" t="s">
        <v>555</v>
      </c>
      <c r="CT8" s="57" t="s">
        <v>556</v>
      </c>
      <c r="CU8" s="57" t="s">
        <v>514</v>
      </c>
      <c r="CV8" s="57" t="s">
        <v>558</v>
      </c>
      <c r="CW8" s="57" t="s">
        <v>559</v>
      </c>
      <c r="CX8" s="57" t="s">
        <v>560</v>
      </c>
      <c r="CY8" s="57" t="s">
        <v>561</v>
      </c>
      <c r="CZ8" s="57" t="s">
        <v>1094</v>
      </c>
      <c r="DA8" s="57" t="s">
        <v>1095</v>
      </c>
      <c r="DB8" s="57" t="s">
        <v>1096</v>
      </c>
      <c r="DC8" s="57" t="s">
        <v>1097</v>
      </c>
      <c r="DD8" s="57" t="s">
        <v>564</v>
      </c>
      <c r="DE8" s="57" t="s">
        <v>565</v>
      </c>
      <c r="DF8" s="57" t="s">
        <v>566</v>
      </c>
      <c r="DG8" s="57" t="s">
        <v>1100</v>
      </c>
      <c r="DH8" s="57" t="s">
        <v>1101</v>
      </c>
      <c r="DI8" s="57" t="s">
        <v>1102</v>
      </c>
      <c r="DJ8" s="57" t="s">
        <v>567</v>
      </c>
      <c r="DK8" s="57" t="s">
        <v>568</v>
      </c>
      <c r="DL8" s="57" t="s">
        <v>569</v>
      </c>
      <c r="DM8" s="57" t="s">
        <v>570</v>
      </c>
      <c r="DN8" s="57" t="s">
        <v>571</v>
      </c>
      <c r="DO8" s="57" t="s">
        <v>572</v>
      </c>
      <c r="DP8" s="57" t="s">
        <v>573</v>
      </c>
      <c r="DQ8" s="57" t="s">
        <v>574</v>
      </c>
      <c r="DR8" s="57" t="s">
        <v>1104</v>
      </c>
      <c r="DS8" s="57" t="s">
        <v>1106</v>
      </c>
      <c r="DT8" s="57" t="s">
        <v>1107</v>
      </c>
      <c r="DU8" s="57" t="s">
        <v>1108</v>
      </c>
      <c r="DV8" s="57" t="s">
        <v>547</v>
      </c>
      <c r="DW8" s="57" t="s">
        <v>1109</v>
      </c>
      <c r="DX8" s="57" t="s">
        <v>575</v>
      </c>
      <c r="DY8" s="57" t="s">
        <v>576</v>
      </c>
      <c r="DZ8" s="57" t="s">
        <v>577</v>
      </c>
      <c r="EA8" s="57" t="s">
        <v>578</v>
      </c>
      <c r="EB8" s="57" t="s">
        <v>579</v>
      </c>
      <c r="EC8" s="57" t="s">
        <v>580</v>
      </c>
      <c r="ED8" s="57" t="s">
        <v>581</v>
      </c>
      <c r="EE8" s="57" t="s">
        <v>1212</v>
      </c>
      <c r="EF8" s="57" t="s">
        <v>1112</v>
      </c>
      <c r="EG8" s="57" t="s">
        <v>1113</v>
      </c>
      <c r="EH8" s="57" t="s">
        <v>583</v>
      </c>
      <c r="EI8" s="57" t="s">
        <v>584</v>
      </c>
      <c r="EJ8" s="57" t="s">
        <v>585</v>
      </c>
      <c r="EK8" s="57" t="s">
        <v>586</v>
      </c>
      <c r="EL8" s="57" t="s">
        <v>1115</v>
      </c>
      <c r="EM8" s="57" t="s">
        <v>1116</v>
      </c>
      <c r="EN8" s="57" t="s">
        <v>588</v>
      </c>
      <c r="EO8" s="57" t="s">
        <v>589</v>
      </c>
      <c r="EP8" s="57" t="s">
        <v>590</v>
      </c>
      <c r="EQ8" s="57" t="s">
        <v>591</v>
      </c>
      <c r="ER8" s="57" t="s">
        <v>592</v>
      </c>
      <c r="ES8" s="57" t="s">
        <v>593</v>
      </c>
      <c r="ET8" s="57" t="s">
        <v>594</v>
      </c>
      <c r="EU8" s="57" t="s">
        <v>595</v>
      </c>
      <c r="EV8" s="57" t="s">
        <v>596</v>
      </c>
      <c r="EW8" s="57" t="s">
        <v>1213</v>
      </c>
      <c r="EX8" s="57" t="s">
        <v>597</v>
      </c>
      <c r="EY8" s="57" t="s">
        <v>598</v>
      </c>
      <c r="EZ8" s="57" t="s">
        <v>599</v>
      </c>
      <c r="FA8" s="57" t="s">
        <v>600</v>
      </c>
      <c r="FB8" s="57" t="s">
        <v>1121</v>
      </c>
      <c r="FC8" s="57" t="s">
        <v>1123</v>
      </c>
      <c r="FD8" s="57" t="s">
        <v>1124</v>
      </c>
      <c r="FE8" s="57" t="s">
        <v>1125</v>
      </c>
      <c r="FF8" s="57" t="s">
        <v>601</v>
      </c>
      <c r="FG8" s="57" t="s">
        <v>1130</v>
      </c>
      <c r="FH8" s="57" t="s">
        <v>602</v>
      </c>
      <c r="FI8" s="57" t="s">
        <v>177</v>
      </c>
      <c r="FJ8" s="57" t="s">
        <v>273</v>
      </c>
      <c r="FK8" s="57" t="s">
        <v>226</v>
      </c>
      <c r="FL8" s="57" t="s">
        <v>603</v>
      </c>
      <c r="FM8" s="57" t="s">
        <v>604</v>
      </c>
      <c r="FN8" s="57" t="s">
        <v>1128</v>
      </c>
      <c r="FO8" s="57" t="s">
        <v>1131</v>
      </c>
      <c r="FP8" s="57" t="s">
        <v>1132</v>
      </c>
      <c r="FQ8" s="57" t="s">
        <v>1133</v>
      </c>
      <c r="FR8" s="57" t="s">
        <v>606</v>
      </c>
      <c r="FS8" s="57" t="s">
        <v>607</v>
      </c>
      <c r="FT8" s="57" t="s">
        <v>1135</v>
      </c>
      <c r="FU8" s="57" t="s">
        <v>608</v>
      </c>
      <c r="FV8" s="57" t="s">
        <v>609</v>
      </c>
      <c r="FW8" s="57" t="s">
        <v>1137</v>
      </c>
      <c r="FX8" s="57" t="s">
        <v>1207</v>
      </c>
      <c r="FY8" s="57" t="s">
        <v>611</v>
      </c>
      <c r="FZ8" s="57" t="s">
        <v>612</v>
      </c>
      <c r="GA8" s="57" t="s">
        <v>613</v>
      </c>
      <c r="GB8" s="57" t="s">
        <v>614</v>
      </c>
      <c r="GC8" s="57" t="s">
        <v>1139</v>
      </c>
      <c r="GD8" s="57" t="s">
        <v>1141</v>
      </c>
      <c r="GE8" s="57" t="s">
        <v>1142</v>
      </c>
      <c r="GF8" s="57" t="s">
        <v>1143</v>
      </c>
      <c r="GG8" s="57" t="s">
        <v>615</v>
      </c>
      <c r="GH8" s="57" t="s">
        <v>616</v>
      </c>
      <c r="GI8" s="57" t="s">
        <v>617</v>
      </c>
      <c r="GJ8" s="57" t="s">
        <v>1146</v>
      </c>
      <c r="GK8" s="57" t="s">
        <v>1147</v>
      </c>
      <c r="GL8" s="57" t="s">
        <v>1148</v>
      </c>
      <c r="GM8" s="57" t="s">
        <v>618</v>
      </c>
      <c r="GN8" s="57" t="s">
        <v>619</v>
      </c>
      <c r="GO8" s="57" t="s">
        <v>620</v>
      </c>
      <c r="GP8" s="57" t="s">
        <v>1153</v>
      </c>
      <c r="GQ8" s="57" t="s">
        <v>1154</v>
      </c>
      <c r="GR8" s="57" t="s">
        <v>1155</v>
      </c>
      <c r="GS8" s="57" t="s">
        <v>1214</v>
      </c>
      <c r="GT8" s="57" t="s">
        <v>621</v>
      </c>
      <c r="GU8" s="57" t="s">
        <v>622</v>
      </c>
      <c r="GV8" s="57" t="s">
        <v>1159</v>
      </c>
      <c r="GW8" s="57" t="s">
        <v>1160</v>
      </c>
      <c r="GX8" s="57" t="s">
        <v>1161</v>
      </c>
      <c r="GY8" s="57" t="s">
        <v>1164</v>
      </c>
      <c r="GZ8" s="57" t="s">
        <v>1165</v>
      </c>
      <c r="HA8" s="57" t="s">
        <v>1166</v>
      </c>
      <c r="HB8" s="57" t="s">
        <v>624</v>
      </c>
      <c r="HC8" s="57" t="s">
        <v>625</v>
      </c>
      <c r="HD8" s="57" t="s">
        <v>626</v>
      </c>
      <c r="HE8" s="57" t="s">
        <v>628</v>
      </c>
      <c r="HF8" s="57" t="s">
        <v>629</v>
      </c>
      <c r="HG8" s="57" t="s">
        <v>630</v>
      </c>
      <c r="HH8" s="57" t="s">
        <v>1171</v>
      </c>
      <c r="HI8" s="57" t="s">
        <v>1172</v>
      </c>
      <c r="HJ8" s="57" t="s">
        <v>1173</v>
      </c>
      <c r="HK8" s="57" t="s">
        <v>631</v>
      </c>
      <c r="HL8" s="57" t="s">
        <v>632</v>
      </c>
      <c r="HM8" s="57" t="s">
        <v>633</v>
      </c>
      <c r="HN8" s="57" t="s">
        <v>634</v>
      </c>
      <c r="HO8" s="57" t="s">
        <v>1178</v>
      </c>
      <c r="HP8" s="57" t="s">
        <v>635</v>
      </c>
      <c r="HQ8" s="57" t="s">
        <v>637</v>
      </c>
      <c r="HR8" s="57" t="s">
        <v>638</v>
      </c>
      <c r="HS8" s="57" t="s">
        <v>639</v>
      </c>
      <c r="HT8" s="57" t="s">
        <v>1181</v>
      </c>
      <c r="HU8" s="57" t="s">
        <v>1182</v>
      </c>
      <c r="HV8" s="57" t="s">
        <v>1183</v>
      </c>
      <c r="HW8" s="57" t="s">
        <v>498</v>
      </c>
      <c r="HX8" s="57" t="s">
        <v>640</v>
      </c>
      <c r="HY8" s="57" t="s">
        <v>641</v>
      </c>
      <c r="HZ8" s="57" t="s">
        <v>1186</v>
      </c>
      <c r="IA8" s="57" t="s">
        <v>1187</v>
      </c>
      <c r="IB8" s="57" t="s">
        <v>1188</v>
      </c>
      <c r="IC8" s="57" t="s">
        <v>1190</v>
      </c>
      <c r="ID8" s="57" t="s">
        <v>1191</v>
      </c>
      <c r="IE8" s="57" t="s">
        <v>1192</v>
      </c>
      <c r="IF8" s="57" t="s">
        <v>642</v>
      </c>
      <c r="IG8" s="57" t="s">
        <v>643</v>
      </c>
      <c r="IH8" s="57" t="s">
        <v>644</v>
      </c>
      <c r="II8" s="57" t="s">
        <v>222</v>
      </c>
      <c r="IJ8" s="57" t="s">
        <v>645</v>
      </c>
      <c r="IK8" s="57" t="s">
        <v>229</v>
      </c>
      <c r="IL8" s="57" t="s">
        <v>1195</v>
      </c>
      <c r="IM8" s="57" t="s">
        <v>1196</v>
      </c>
      <c r="IN8" s="57" t="s">
        <v>1197</v>
      </c>
      <c r="IO8" s="57" t="s">
        <v>1199</v>
      </c>
      <c r="IP8" s="57" t="s">
        <v>1200</v>
      </c>
      <c r="IQ8" s="57" t="s">
        <v>1201</v>
      </c>
      <c r="IR8" s="57" t="s">
        <v>647</v>
      </c>
      <c r="IS8" s="57" t="s">
        <v>648</v>
      </c>
      <c r="IT8" s="57" t="s">
        <v>649</v>
      </c>
    </row>
    <row r="9" spans="1:254" x14ac:dyDescent="0.3">
      <c r="A9" s="46">
        <v>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spans="1:254" x14ac:dyDescent="0.3">
      <c r="A10" s="46">
        <v>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spans="1:254" x14ac:dyDescent="0.3">
      <c r="A11" s="46">
        <v>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</row>
    <row r="12" spans="1:254" x14ac:dyDescent="0.3">
      <c r="A12" s="46">
        <v>10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</row>
    <row r="13" spans="1:254" x14ac:dyDescent="0.3">
      <c r="A13" s="46">
        <v>11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</row>
    <row r="14" spans="1:254" x14ac:dyDescent="0.3">
      <c r="A14" s="46">
        <v>12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</row>
    <row r="15" spans="1:254" x14ac:dyDescent="0.3">
      <c r="A15" s="46">
        <v>13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</row>
    <row r="16" spans="1:254" x14ac:dyDescent="0.3">
      <c r="A16" s="46">
        <v>14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</row>
    <row r="17" spans="1:254" x14ac:dyDescent="0.3">
      <c r="A17" s="46">
        <v>15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</row>
    <row r="18" spans="1:254" x14ac:dyDescent="0.3">
      <c r="A18" s="46">
        <v>16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</row>
    <row r="19" spans="1:254" x14ac:dyDescent="0.3">
      <c r="A19" s="46">
        <v>17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</row>
    <row r="20" spans="1:254" x14ac:dyDescent="0.3">
      <c r="A20" s="46">
        <v>18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</row>
    <row r="21" spans="1:254" x14ac:dyDescent="0.3">
      <c r="A21" s="46">
        <v>19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</row>
    <row r="22" spans="1:254" x14ac:dyDescent="0.3">
      <c r="A22" s="46">
        <v>20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</row>
    <row r="23" spans="1:254" x14ac:dyDescent="0.3">
      <c r="A23" s="46">
        <v>21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</row>
    <row r="24" spans="1:254" x14ac:dyDescent="0.3">
      <c r="A24" s="46">
        <v>22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</row>
    <row r="25" spans="1:254" x14ac:dyDescent="0.3">
      <c r="A25" s="46">
        <v>23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</row>
    <row r="26" spans="1:254" x14ac:dyDescent="0.3">
      <c r="A26" s="46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</row>
    <row r="27" spans="1:254" x14ac:dyDescent="0.3">
      <c r="A27" s="46">
        <v>25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</row>
    <row r="28" spans="1:254" x14ac:dyDescent="0.3">
      <c r="A28" s="145" t="s">
        <v>155</v>
      </c>
      <c r="B28" s="147"/>
      <c r="C28" s="3">
        <f>SUM(C9:C27)</f>
        <v>0</v>
      </c>
      <c r="D28" s="3">
        <f>SUM(D9:D27)</f>
        <v>0</v>
      </c>
      <c r="E28" s="3">
        <f>SUM(E9:E27)</f>
        <v>0</v>
      </c>
      <c r="F28" s="3">
        <f>SUM(F9:F27)</f>
        <v>0</v>
      </c>
      <c r="G28" s="3">
        <f>SUM(G9:G27)</f>
        <v>0</v>
      </c>
      <c r="H28" s="3">
        <f>SUM(H9:H27)</f>
        <v>0</v>
      </c>
      <c r="I28" s="3">
        <f>SUM(I9:I27)</f>
        <v>0</v>
      </c>
      <c r="J28" s="3">
        <f>SUM(J9:J27)</f>
        <v>0</v>
      </c>
      <c r="K28" s="3">
        <f>SUM(K9:K27)</f>
        <v>0</v>
      </c>
      <c r="L28" s="3">
        <f>SUM(L9:L27)</f>
        <v>0</v>
      </c>
      <c r="M28" s="3">
        <f>SUM(M9:M27)</f>
        <v>0</v>
      </c>
      <c r="N28" s="3">
        <f>SUM(N9:N27)</f>
        <v>0</v>
      </c>
      <c r="O28" s="3">
        <f>SUM(O9:O27)</f>
        <v>0</v>
      </c>
      <c r="P28" s="3">
        <f>SUM(P9:P27)</f>
        <v>0</v>
      </c>
      <c r="Q28" s="3">
        <f>SUM(Q9:Q27)</f>
        <v>0</v>
      </c>
      <c r="R28" s="3">
        <f>SUM(R9:R27)</f>
        <v>0</v>
      </c>
      <c r="S28" s="3">
        <f>SUM(S9:S27)</f>
        <v>0</v>
      </c>
      <c r="T28" s="3">
        <f>SUM(T9:T27)</f>
        <v>0</v>
      </c>
      <c r="U28" s="3">
        <f>SUM(U9:U27)</f>
        <v>0</v>
      </c>
      <c r="V28" s="3">
        <f>SUM(V9:V27)</f>
        <v>0</v>
      </c>
      <c r="W28" s="3">
        <f>SUM(W9:W27)</f>
        <v>0</v>
      </c>
      <c r="X28" s="3">
        <f>SUM(X9:X27)</f>
        <v>0</v>
      </c>
      <c r="Y28" s="3">
        <f>SUM(Y9:Y27)</f>
        <v>0</v>
      </c>
      <c r="Z28" s="3">
        <f>SUM(Z9:Z27)</f>
        <v>0</v>
      </c>
      <c r="AA28" s="3">
        <f>SUM(AA9:AA27)</f>
        <v>0</v>
      </c>
      <c r="AB28" s="3">
        <f>SUM(AB9:AB27)</f>
        <v>0</v>
      </c>
      <c r="AC28" s="3">
        <f>SUM(AC9:AC27)</f>
        <v>0</v>
      </c>
      <c r="AD28" s="3">
        <f>SUM(AD9:AD27)</f>
        <v>0</v>
      </c>
      <c r="AE28" s="3">
        <f>SUM(AE9:AE27)</f>
        <v>0</v>
      </c>
      <c r="AF28" s="3">
        <f>SUM(AF9:AF27)</f>
        <v>0</v>
      </c>
      <c r="AG28" s="3">
        <f>SUM(AG9:AG27)</f>
        <v>0</v>
      </c>
      <c r="AH28" s="3">
        <f>SUM(AH9:AH27)</f>
        <v>0</v>
      </c>
      <c r="AI28" s="3">
        <f>SUM(AI9:AI27)</f>
        <v>0</v>
      </c>
      <c r="AJ28" s="3">
        <f>SUM(AJ9:AJ27)</f>
        <v>0</v>
      </c>
      <c r="AK28" s="3">
        <f>SUM(AK9:AK27)</f>
        <v>0</v>
      </c>
      <c r="AL28" s="3">
        <f>SUM(AL9:AL27)</f>
        <v>0</v>
      </c>
      <c r="AM28" s="3">
        <f>SUM(AM9:AM27)</f>
        <v>0</v>
      </c>
      <c r="AN28" s="3">
        <f>SUM(AN9:AN27)</f>
        <v>0</v>
      </c>
      <c r="AO28" s="3">
        <f>SUM(AO9:AO27)</f>
        <v>0</v>
      </c>
      <c r="AP28" s="3">
        <f>SUM(AP9:AP27)</f>
        <v>0</v>
      </c>
      <c r="AQ28" s="3">
        <f>SUM(AQ9:AQ27)</f>
        <v>0</v>
      </c>
      <c r="AR28" s="3">
        <f>SUM(AR9:AR27)</f>
        <v>0</v>
      </c>
      <c r="AS28" s="3">
        <f>SUM(AS9:AS27)</f>
        <v>0</v>
      </c>
      <c r="AT28" s="3">
        <f>SUM(AT9:AT27)</f>
        <v>0</v>
      </c>
      <c r="AU28" s="3">
        <f>SUM(AU9:AU27)</f>
        <v>0</v>
      </c>
      <c r="AV28" s="3">
        <f>SUM(AV9:AV27)</f>
        <v>0</v>
      </c>
      <c r="AW28" s="3">
        <f>SUM(AW9:AW27)</f>
        <v>0</v>
      </c>
      <c r="AX28" s="3">
        <f>SUM(AX9:AX27)</f>
        <v>0</v>
      </c>
      <c r="AY28" s="3">
        <f>SUM(AY9:AY27)</f>
        <v>0</v>
      </c>
      <c r="AZ28" s="3">
        <f>SUM(AZ9:AZ27)</f>
        <v>0</v>
      </c>
      <c r="BA28" s="3">
        <f>SUM(BA9:BA27)</f>
        <v>0</v>
      </c>
      <c r="BB28" s="3">
        <f>SUM(BB9:BB27)</f>
        <v>0</v>
      </c>
      <c r="BC28" s="3">
        <f>SUM(BC9:BC27)</f>
        <v>0</v>
      </c>
      <c r="BD28" s="3">
        <f>SUM(BD9:BD27)</f>
        <v>0</v>
      </c>
      <c r="BE28" s="3">
        <f>SUM(BE9:BE27)</f>
        <v>0</v>
      </c>
      <c r="BF28" s="3">
        <f>SUM(BF9:BF27)</f>
        <v>0</v>
      </c>
      <c r="BG28" s="3">
        <f>SUM(BG9:BG27)</f>
        <v>0</v>
      </c>
      <c r="BH28" s="3">
        <f>SUM(BH9:BH27)</f>
        <v>0</v>
      </c>
      <c r="BI28" s="3">
        <f>SUM(BI9:BI27)</f>
        <v>0</v>
      </c>
      <c r="BJ28" s="3">
        <f>SUM(BJ9:BJ27)</f>
        <v>0</v>
      </c>
      <c r="BK28" s="3">
        <f>SUM(BK9:BK27)</f>
        <v>0</v>
      </c>
      <c r="BL28" s="3">
        <f>SUM(BL9:BL27)</f>
        <v>0</v>
      </c>
      <c r="BM28" s="3">
        <f>SUM(BM9:BM27)</f>
        <v>0</v>
      </c>
      <c r="BN28" s="3">
        <f>SUM(BN9:BN27)</f>
        <v>0</v>
      </c>
      <c r="BO28" s="3">
        <f>SUM(BO9:BO27)</f>
        <v>0</v>
      </c>
      <c r="BP28" s="3">
        <f>SUM(BP9:BP27)</f>
        <v>0</v>
      </c>
      <c r="BQ28" s="3">
        <f>SUM(BQ9:BQ27)</f>
        <v>0</v>
      </c>
      <c r="BR28" s="3">
        <f>SUM(BR9:BR27)</f>
        <v>0</v>
      </c>
      <c r="BS28" s="3">
        <f>SUM(BS9:BS27)</f>
        <v>0</v>
      </c>
      <c r="BT28" s="3">
        <f>SUM(BT9:BT27)</f>
        <v>0</v>
      </c>
      <c r="BU28" s="3">
        <f>SUM(BU9:BU27)</f>
        <v>0</v>
      </c>
      <c r="BV28" s="3">
        <f>SUM(BV9:BV27)</f>
        <v>0</v>
      </c>
      <c r="BW28" s="3">
        <f>SUM(BW9:BW27)</f>
        <v>0</v>
      </c>
      <c r="BX28" s="3">
        <f>SUM(BX9:BX27)</f>
        <v>0</v>
      </c>
      <c r="BY28" s="3">
        <f>SUM(BY9:BY27)</f>
        <v>0</v>
      </c>
      <c r="BZ28" s="3">
        <f>SUM(BZ9:BZ27)</f>
        <v>0</v>
      </c>
      <c r="CA28" s="3">
        <f>SUM(CA9:CA27)</f>
        <v>0</v>
      </c>
      <c r="CB28" s="3">
        <f>SUM(CB9:CB27)</f>
        <v>0</v>
      </c>
      <c r="CC28" s="3">
        <f>SUM(CC9:CC27)</f>
        <v>0</v>
      </c>
      <c r="CD28" s="3">
        <f>SUM(CD9:CD27)</f>
        <v>0</v>
      </c>
      <c r="CE28" s="3">
        <f>SUM(CE9:CE27)</f>
        <v>0</v>
      </c>
      <c r="CF28" s="3">
        <f>SUM(CF9:CF27)</f>
        <v>0</v>
      </c>
      <c r="CG28" s="3">
        <f>SUM(CG9:CG27)</f>
        <v>0</v>
      </c>
      <c r="CH28" s="3">
        <f>SUM(CH9:CH27)</f>
        <v>0</v>
      </c>
      <c r="CI28" s="3">
        <f>SUM(CI9:CI27)</f>
        <v>0</v>
      </c>
      <c r="CJ28" s="3">
        <f>SUM(CJ9:CJ27)</f>
        <v>0</v>
      </c>
      <c r="CK28" s="3">
        <f>SUM(CK9:CK27)</f>
        <v>0</v>
      </c>
      <c r="CL28" s="3">
        <f>SUM(CL9:CL27)</f>
        <v>0</v>
      </c>
      <c r="CM28" s="3">
        <f>SUM(CM9:CM27)</f>
        <v>0</v>
      </c>
      <c r="CN28" s="3">
        <f>SUM(CN9:CN27)</f>
        <v>0</v>
      </c>
      <c r="CO28" s="3">
        <f>SUM(CO9:CO27)</f>
        <v>0</v>
      </c>
      <c r="CP28" s="3">
        <f>SUM(CP9:CP27)</f>
        <v>0</v>
      </c>
      <c r="CQ28" s="3">
        <f>SUM(CQ9:CQ27)</f>
        <v>0</v>
      </c>
      <c r="CR28" s="3">
        <f>SUM(CR9:CR27)</f>
        <v>0</v>
      </c>
      <c r="CS28" s="3">
        <f>SUM(CS9:CS27)</f>
        <v>0</v>
      </c>
      <c r="CT28" s="3">
        <f>SUM(CT9:CT27)</f>
        <v>0</v>
      </c>
      <c r="CU28" s="3">
        <f>SUM(CU9:CU27)</f>
        <v>0</v>
      </c>
      <c r="CV28" s="3">
        <f>SUM(CV9:CV27)</f>
        <v>0</v>
      </c>
      <c r="CW28" s="3">
        <f>SUM(CW9:CW27)</f>
        <v>0</v>
      </c>
      <c r="CX28" s="3">
        <f>SUM(CX9:CX27)</f>
        <v>0</v>
      </c>
      <c r="CY28" s="3">
        <f>SUM(CY9:CY27)</f>
        <v>0</v>
      </c>
      <c r="CZ28" s="3">
        <f>SUM(CZ9:CZ27)</f>
        <v>0</v>
      </c>
      <c r="DA28" s="3">
        <f>SUM(DA9:DA27)</f>
        <v>0</v>
      </c>
      <c r="DB28" s="3">
        <f>SUM(DB9:DB27)</f>
        <v>0</v>
      </c>
      <c r="DC28" s="3">
        <f>SUM(DC9:DC27)</f>
        <v>0</v>
      </c>
      <c r="DD28" s="3">
        <f>SUM(DD9:DD27)</f>
        <v>0</v>
      </c>
      <c r="DE28" s="3">
        <f>SUM(DE9:DE27)</f>
        <v>0</v>
      </c>
      <c r="DF28" s="3">
        <f>SUM(DF9:DF27)</f>
        <v>0</v>
      </c>
      <c r="DG28" s="3">
        <f>SUM(DG9:DG27)</f>
        <v>0</v>
      </c>
      <c r="DH28" s="3">
        <f>SUM(DH9:DH27)</f>
        <v>0</v>
      </c>
      <c r="DI28" s="3">
        <f>SUM(DI9:DI27)</f>
        <v>0</v>
      </c>
      <c r="DJ28" s="3">
        <f>SUM(DJ9:DJ27)</f>
        <v>0</v>
      </c>
      <c r="DK28" s="3">
        <f>SUM(DK9:DK27)</f>
        <v>0</v>
      </c>
      <c r="DL28" s="3">
        <f>SUM(DL9:DL27)</f>
        <v>0</v>
      </c>
      <c r="DM28" s="3">
        <f>SUM(DM9:DM27)</f>
        <v>0</v>
      </c>
      <c r="DN28" s="3">
        <f>SUM(DN9:DN27)</f>
        <v>0</v>
      </c>
      <c r="DO28" s="3">
        <f>SUM(DO9:DO27)</f>
        <v>0</v>
      </c>
      <c r="DP28" s="3">
        <f>SUM(DP9:DP27)</f>
        <v>0</v>
      </c>
      <c r="DQ28" s="3">
        <f>SUM(DQ9:DQ27)</f>
        <v>0</v>
      </c>
      <c r="DR28" s="3">
        <f>SUM(DR9:DR27)</f>
        <v>0</v>
      </c>
      <c r="DS28" s="3">
        <f>SUM(DS9:DS27)</f>
        <v>0</v>
      </c>
      <c r="DT28" s="3">
        <f>SUM(DT9:DT27)</f>
        <v>0</v>
      </c>
      <c r="DU28" s="3">
        <f>SUM(DU9:DU27)</f>
        <v>0</v>
      </c>
      <c r="DV28" s="3">
        <f>SUM(DV9:DV27)</f>
        <v>0</v>
      </c>
      <c r="DW28" s="3">
        <f>SUM(DW9:DW27)</f>
        <v>0</v>
      </c>
      <c r="DX28" s="3">
        <f>SUM(DX9:DX27)</f>
        <v>0</v>
      </c>
      <c r="DY28" s="3">
        <f>SUM(DY9:DY27)</f>
        <v>0</v>
      </c>
      <c r="DZ28" s="3">
        <f>SUM(DZ9:DZ27)</f>
        <v>0</v>
      </c>
      <c r="EA28" s="3">
        <f>SUM(EA9:EA27)</f>
        <v>0</v>
      </c>
      <c r="EB28" s="3">
        <f>SUM(EB9:EB27)</f>
        <v>0</v>
      </c>
      <c r="EC28" s="3">
        <f>SUM(EC9:EC27)</f>
        <v>0</v>
      </c>
      <c r="ED28" s="3">
        <f>SUM(ED9:ED27)</f>
        <v>0</v>
      </c>
      <c r="EE28" s="3">
        <f>SUM(EE9:EE27)</f>
        <v>0</v>
      </c>
      <c r="EF28" s="3">
        <f>SUM(EF9:EF27)</f>
        <v>0</v>
      </c>
      <c r="EG28" s="3">
        <f>SUM(EG9:EG27)</f>
        <v>0</v>
      </c>
      <c r="EH28" s="3">
        <f>SUM(EH9:EH27)</f>
        <v>0</v>
      </c>
      <c r="EI28" s="3">
        <f>SUM(EI9:EI27)</f>
        <v>0</v>
      </c>
      <c r="EJ28" s="3">
        <f>SUM(EJ9:EJ27)</f>
        <v>0</v>
      </c>
      <c r="EK28" s="3">
        <f>SUM(EK9:EK27)</f>
        <v>0</v>
      </c>
      <c r="EL28" s="3">
        <f>SUM(EL9:EL27)</f>
        <v>0</v>
      </c>
      <c r="EM28" s="3">
        <f>SUM(EM9:EM27)</f>
        <v>0</v>
      </c>
      <c r="EN28" s="3">
        <f>SUM(EN9:EN27)</f>
        <v>0</v>
      </c>
      <c r="EO28" s="3">
        <f>SUM(EO9:EO27)</f>
        <v>0</v>
      </c>
      <c r="EP28" s="3">
        <f>SUM(EP9:EP27)</f>
        <v>0</v>
      </c>
      <c r="EQ28" s="3">
        <f>SUM(EQ9:EQ27)</f>
        <v>0</v>
      </c>
      <c r="ER28" s="3">
        <f>SUM(ER9:ER27)</f>
        <v>0</v>
      </c>
      <c r="ES28" s="3">
        <f>SUM(ES9:ES27)</f>
        <v>0</v>
      </c>
      <c r="ET28" s="3">
        <f>SUM(ET9:ET27)</f>
        <v>0</v>
      </c>
      <c r="EU28" s="3">
        <f>SUM(EU9:EU27)</f>
        <v>0</v>
      </c>
      <c r="EV28" s="3">
        <f>SUM(EV9:EV27)</f>
        <v>0</v>
      </c>
      <c r="EW28" s="3">
        <f>SUM(EW9:EW27)</f>
        <v>0</v>
      </c>
      <c r="EX28" s="3">
        <f>SUM(EX9:EX27)</f>
        <v>0</v>
      </c>
      <c r="EY28" s="3">
        <f>SUM(EY9:EY27)</f>
        <v>0</v>
      </c>
      <c r="EZ28" s="3">
        <f>SUM(EZ9:EZ27)</f>
        <v>0</v>
      </c>
      <c r="FA28" s="3">
        <f>SUM(FA9:FA27)</f>
        <v>0</v>
      </c>
      <c r="FB28" s="3">
        <f>SUM(FB9:FB27)</f>
        <v>0</v>
      </c>
      <c r="FC28" s="3">
        <f>SUM(FC9:FC27)</f>
        <v>0</v>
      </c>
      <c r="FD28" s="3">
        <f>SUM(FD9:FD27)</f>
        <v>0</v>
      </c>
      <c r="FE28" s="3">
        <f>SUM(FE9:FE27)</f>
        <v>0</v>
      </c>
      <c r="FF28" s="3">
        <f>SUM(FF9:FF27)</f>
        <v>0</v>
      </c>
      <c r="FG28" s="3">
        <f>SUM(FG9:FG27)</f>
        <v>0</v>
      </c>
      <c r="FH28" s="3">
        <f>SUM(FH9:FH27)</f>
        <v>0</v>
      </c>
      <c r="FI28" s="3">
        <f>SUM(FI9:FI27)</f>
        <v>0</v>
      </c>
      <c r="FJ28" s="3">
        <f>SUM(FJ9:FJ27)</f>
        <v>0</v>
      </c>
      <c r="FK28" s="3">
        <f>SUM(FK9:FK27)</f>
        <v>0</v>
      </c>
      <c r="FL28" s="3">
        <f>SUM(FL9:FL27)</f>
        <v>0</v>
      </c>
      <c r="FM28" s="3">
        <f>SUM(FM9:FM27)</f>
        <v>0</v>
      </c>
      <c r="FN28" s="3">
        <f>SUM(FN9:FN27)</f>
        <v>0</v>
      </c>
      <c r="FO28" s="3">
        <f>SUM(FO9:FO27)</f>
        <v>0</v>
      </c>
      <c r="FP28" s="3">
        <f>SUM(FP9:FP27)</f>
        <v>0</v>
      </c>
      <c r="FQ28" s="3">
        <f>SUM(FQ9:FQ27)</f>
        <v>0</v>
      </c>
      <c r="FR28" s="3">
        <f>SUM(FR9:FR27)</f>
        <v>0</v>
      </c>
      <c r="FS28" s="3">
        <f>SUM(FS9:FS27)</f>
        <v>0</v>
      </c>
      <c r="FT28" s="3">
        <f>SUM(FT9:FT27)</f>
        <v>0</v>
      </c>
      <c r="FU28" s="3">
        <f>SUM(FU9:FU27)</f>
        <v>0</v>
      </c>
      <c r="FV28" s="3">
        <f>SUM(FV9:FV27)</f>
        <v>0</v>
      </c>
      <c r="FW28" s="3">
        <f>SUM(FW9:FW27)</f>
        <v>0</v>
      </c>
      <c r="FX28" s="3">
        <f>SUM(FX9:FX27)</f>
        <v>0</v>
      </c>
      <c r="FY28" s="3">
        <f>SUM(FY9:FY27)</f>
        <v>0</v>
      </c>
      <c r="FZ28" s="3">
        <f>SUM(FZ9:FZ27)</f>
        <v>0</v>
      </c>
      <c r="GA28" s="3">
        <f>SUM(GA9:GA27)</f>
        <v>0</v>
      </c>
      <c r="GB28" s="3">
        <f>SUM(GB9:GB27)</f>
        <v>0</v>
      </c>
      <c r="GC28" s="3">
        <f>SUM(GC9:GC27)</f>
        <v>0</v>
      </c>
      <c r="GD28" s="3">
        <f>SUM(GD9:GD27)</f>
        <v>0</v>
      </c>
      <c r="GE28" s="3">
        <f>SUM(GE9:GE27)</f>
        <v>0</v>
      </c>
      <c r="GF28" s="3">
        <f>SUM(GF9:GF27)</f>
        <v>0</v>
      </c>
      <c r="GG28" s="3">
        <f>SUM(GG9:GG27)</f>
        <v>0</v>
      </c>
      <c r="GH28" s="3">
        <f>SUM(GH9:GH27)</f>
        <v>0</v>
      </c>
      <c r="GI28" s="3">
        <f>SUM(GI9:GI27)</f>
        <v>0</v>
      </c>
      <c r="GJ28" s="3">
        <f>SUM(GJ9:GJ27)</f>
        <v>0</v>
      </c>
      <c r="GK28" s="3">
        <f>SUM(GK9:GK27)</f>
        <v>0</v>
      </c>
      <c r="GL28" s="3">
        <f>SUM(GL9:GL27)</f>
        <v>0</v>
      </c>
      <c r="GM28" s="3">
        <f>SUM(GM9:GM27)</f>
        <v>0</v>
      </c>
      <c r="GN28" s="3">
        <f>SUM(GN9:GN27)</f>
        <v>0</v>
      </c>
      <c r="GO28" s="3">
        <f>SUM(GO9:GO27)</f>
        <v>0</v>
      </c>
      <c r="GP28" s="3">
        <f>SUM(GP9:GP27)</f>
        <v>0</v>
      </c>
      <c r="GQ28" s="3">
        <f>SUM(GQ9:GQ27)</f>
        <v>0</v>
      </c>
      <c r="GR28" s="3">
        <f>SUM(GR9:GR27)</f>
        <v>0</v>
      </c>
      <c r="GS28" s="3">
        <f>SUM(GS9:GS27)</f>
        <v>0</v>
      </c>
      <c r="GT28" s="3">
        <f>SUM(GT9:GT27)</f>
        <v>0</v>
      </c>
      <c r="GU28" s="3">
        <f>SUM(GU9:GU27)</f>
        <v>0</v>
      </c>
      <c r="GV28" s="3">
        <f>SUM(GV9:GV27)</f>
        <v>0</v>
      </c>
      <c r="GW28" s="3">
        <f>SUM(GW9:GW27)</f>
        <v>0</v>
      </c>
      <c r="GX28" s="3">
        <f>SUM(GX9:GX27)</f>
        <v>0</v>
      </c>
      <c r="GY28" s="3">
        <f>SUM(GY9:GY27)</f>
        <v>0</v>
      </c>
      <c r="GZ28" s="3">
        <f>SUM(GZ9:GZ27)</f>
        <v>0</v>
      </c>
      <c r="HA28" s="3">
        <f>SUM(HA9:HA27)</f>
        <v>0</v>
      </c>
      <c r="HB28" s="3">
        <f>SUM(HB9:HB27)</f>
        <v>0</v>
      </c>
      <c r="HC28" s="3">
        <f>SUM(HC9:HC27)</f>
        <v>0</v>
      </c>
      <c r="HD28" s="3">
        <f>SUM(HD9:HD27)</f>
        <v>0</v>
      </c>
      <c r="HE28" s="3">
        <f>SUM(HE9:HE27)</f>
        <v>0</v>
      </c>
      <c r="HF28" s="3">
        <f>SUM(HF9:HF27)</f>
        <v>0</v>
      </c>
      <c r="HG28" s="3">
        <f>SUM(HG9:HG27)</f>
        <v>0</v>
      </c>
      <c r="HH28" s="3">
        <f>SUM(HH9:HH27)</f>
        <v>0</v>
      </c>
      <c r="HI28" s="3">
        <f>SUM(HI9:HI27)</f>
        <v>0</v>
      </c>
      <c r="HJ28" s="3">
        <f>SUM(HJ9:HJ27)</f>
        <v>0</v>
      </c>
      <c r="HK28" s="3">
        <f>SUM(HK9:HK27)</f>
        <v>0</v>
      </c>
      <c r="HL28" s="3">
        <f>SUM(HL9:HL27)</f>
        <v>0</v>
      </c>
      <c r="HM28" s="3">
        <f>SUM(HM9:HM27)</f>
        <v>0</v>
      </c>
      <c r="HN28" s="3">
        <f>SUM(HN9:HN27)</f>
        <v>0</v>
      </c>
      <c r="HO28" s="3">
        <f>SUM(HO9:HO27)</f>
        <v>0</v>
      </c>
      <c r="HP28" s="3">
        <f>SUM(HP9:HP27)</f>
        <v>0</v>
      </c>
      <c r="HQ28" s="3">
        <f>SUM(HQ9:HQ27)</f>
        <v>0</v>
      </c>
      <c r="HR28" s="3">
        <f>SUM(HR9:HR27)</f>
        <v>0</v>
      </c>
      <c r="HS28" s="3">
        <f>SUM(HS9:HS27)</f>
        <v>0</v>
      </c>
      <c r="HT28" s="3">
        <f>SUM(HT9:HT27)</f>
        <v>0</v>
      </c>
      <c r="HU28" s="3">
        <f>SUM(HU9:HU27)</f>
        <v>0</v>
      </c>
      <c r="HV28" s="3">
        <f>SUM(HV9:HV27)</f>
        <v>0</v>
      </c>
      <c r="HW28" s="3">
        <f>SUM(HW9:HW27)</f>
        <v>0</v>
      </c>
      <c r="HX28" s="3">
        <f>SUM(HX9:HX27)</f>
        <v>0</v>
      </c>
      <c r="HY28" s="3">
        <f>SUM(HY9:HY27)</f>
        <v>0</v>
      </c>
      <c r="HZ28" s="3">
        <f>SUM(HZ9:HZ27)</f>
        <v>0</v>
      </c>
      <c r="IA28" s="3">
        <f>SUM(IA9:IA27)</f>
        <v>0</v>
      </c>
      <c r="IB28" s="3">
        <f>SUM(IB9:IB27)</f>
        <v>0</v>
      </c>
      <c r="IC28" s="3">
        <f>SUM(IC9:IC27)</f>
        <v>0</v>
      </c>
      <c r="ID28" s="3">
        <f>SUM(ID9:ID27)</f>
        <v>0</v>
      </c>
      <c r="IE28" s="3">
        <f>SUM(IE9:IE27)</f>
        <v>0</v>
      </c>
      <c r="IF28" s="3">
        <f>SUM(IF9:IF27)</f>
        <v>0</v>
      </c>
      <c r="IG28" s="3">
        <f>SUM(IG9:IG27)</f>
        <v>0</v>
      </c>
      <c r="IH28" s="3">
        <f>SUM(IH9:IH27)</f>
        <v>0</v>
      </c>
      <c r="II28" s="3">
        <f>SUM(II9:II27)</f>
        <v>0</v>
      </c>
      <c r="IJ28" s="3">
        <f>SUM(IJ9:IJ27)</f>
        <v>0</v>
      </c>
      <c r="IK28" s="3">
        <f>SUM(IK9:IK27)</f>
        <v>0</v>
      </c>
      <c r="IL28" s="3">
        <f>SUM(IL9:IL27)</f>
        <v>0</v>
      </c>
      <c r="IM28" s="3">
        <f>SUM(IM9:IM27)</f>
        <v>0</v>
      </c>
      <c r="IN28" s="3">
        <f>SUM(IN9:IN27)</f>
        <v>0</v>
      </c>
      <c r="IO28" s="3">
        <f>SUM(IO9:IO27)</f>
        <v>0</v>
      </c>
      <c r="IP28" s="3">
        <f>SUM(IP9:IP27)</f>
        <v>0</v>
      </c>
      <c r="IQ28" s="3">
        <f>SUM(IQ9:IQ27)</f>
        <v>0</v>
      </c>
      <c r="IR28" s="3">
        <f>SUM(IR9:IR27)</f>
        <v>0</v>
      </c>
      <c r="IS28" s="3">
        <f>SUM(IS9:IS27)</f>
        <v>0</v>
      </c>
      <c r="IT28" s="3">
        <f>SUM(IT9:IT27)</f>
        <v>0</v>
      </c>
    </row>
    <row r="29" spans="1:254" ht="50.25" customHeight="1" x14ac:dyDescent="0.3">
      <c r="A29" s="173" t="s">
        <v>673</v>
      </c>
      <c r="B29" s="174"/>
      <c r="C29" s="10">
        <f>C28/6%</f>
        <v>0</v>
      </c>
      <c r="D29" s="10">
        <f t="shared" ref="D29:BO29" si="0">D28/6%</f>
        <v>0</v>
      </c>
      <c r="E29" s="10">
        <f t="shared" si="0"/>
        <v>0</v>
      </c>
      <c r="F29" s="10">
        <f t="shared" si="0"/>
        <v>0</v>
      </c>
      <c r="G29" s="10">
        <f t="shared" si="0"/>
        <v>0</v>
      </c>
      <c r="H29" s="10">
        <f t="shared" si="0"/>
        <v>0</v>
      </c>
      <c r="I29" s="10">
        <f t="shared" si="0"/>
        <v>0</v>
      </c>
      <c r="J29" s="10">
        <f t="shared" si="0"/>
        <v>0</v>
      </c>
      <c r="K29" s="10">
        <f t="shared" si="0"/>
        <v>0</v>
      </c>
      <c r="L29" s="10">
        <f t="shared" si="0"/>
        <v>0</v>
      </c>
      <c r="M29" s="10">
        <f t="shared" si="0"/>
        <v>0</v>
      </c>
      <c r="N29" s="10">
        <f t="shared" si="0"/>
        <v>0</v>
      </c>
      <c r="O29" s="10">
        <f t="shared" si="0"/>
        <v>0</v>
      </c>
      <c r="P29" s="10">
        <f t="shared" si="0"/>
        <v>0</v>
      </c>
      <c r="Q29" s="10">
        <f t="shared" si="0"/>
        <v>0</v>
      </c>
      <c r="R29" s="10">
        <f t="shared" si="0"/>
        <v>0</v>
      </c>
      <c r="S29" s="10">
        <f t="shared" si="0"/>
        <v>0</v>
      </c>
      <c r="T29" s="10">
        <f t="shared" si="0"/>
        <v>0</v>
      </c>
      <c r="U29" s="10">
        <f t="shared" si="0"/>
        <v>0</v>
      </c>
      <c r="V29" s="10">
        <f t="shared" si="0"/>
        <v>0</v>
      </c>
      <c r="W29" s="10">
        <f t="shared" si="0"/>
        <v>0</v>
      </c>
      <c r="X29" s="10">
        <f t="shared" si="0"/>
        <v>0</v>
      </c>
      <c r="Y29" s="10">
        <f t="shared" si="0"/>
        <v>0</v>
      </c>
      <c r="Z29" s="10">
        <f t="shared" si="0"/>
        <v>0</v>
      </c>
      <c r="AA29" s="10">
        <f t="shared" si="0"/>
        <v>0</v>
      </c>
      <c r="AB29" s="10">
        <f t="shared" si="0"/>
        <v>0</v>
      </c>
      <c r="AC29" s="10">
        <f t="shared" si="0"/>
        <v>0</v>
      </c>
      <c r="AD29" s="10">
        <f t="shared" si="0"/>
        <v>0</v>
      </c>
      <c r="AE29" s="10">
        <f t="shared" si="0"/>
        <v>0</v>
      </c>
      <c r="AF29" s="10">
        <f t="shared" si="0"/>
        <v>0</v>
      </c>
      <c r="AG29" s="10">
        <f t="shared" si="0"/>
        <v>0</v>
      </c>
      <c r="AH29" s="10">
        <f t="shared" si="0"/>
        <v>0</v>
      </c>
      <c r="AI29" s="10">
        <f t="shared" si="0"/>
        <v>0</v>
      </c>
      <c r="AJ29" s="10">
        <f t="shared" si="0"/>
        <v>0</v>
      </c>
      <c r="AK29" s="10">
        <f t="shared" si="0"/>
        <v>0</v>
      </c>
      <c r="AL29" s="10">
        <f t="shared" si="0"/>
        <v>0</v>
      </c>
      <c r="AM29" s="10">
        <f t="shared" si="0"/>
        <v>0</v>
      </c>
      <c r="AN29" s="10">
        <f t="shared" si="0"/>
        <v>0</v>
      </c>
      <c r="AO29" s="10">
        <f t="shared" si="0"/>
        <v>0</v>
      </c>
      <c r="AP29" s="10">
        <f t="shared" si="0"/>
        <v>0</v>
      </c>
      <c r="AQ29" s="10">
        <f t="shared" si="0"/>
        <v>0</v>
      </c>
      <c r="AR29" s="10">
        <f t="shared" si="0"/>
        <v>0</v>
      </c>
      <c r="AS29" s="10">
        <f t="shared" si="0"/>
        <v>0</v>
      </c>
      <c r="AT29" s="10">
        <f t="shared" si="0"/>
        <v>0</v>
      </c>
      <c r="AU29" s="10">
        <f t="shared" si="0"/>
        <v>0</v>
      </c>
      <c r="AV29" s="10">
        <f t="shared" si="0"/>
        <v>0</v>
      </c>
      <c r="AW29" s="10">
        <f t="shared" si="0"/>
        <v>0</v>
      </c>
      <c r="AX29" s="10">
        <f t="shared" si="0"/>
        <v>0</v>
      </c>
      <c r="AY29" s="10">
        <f t="shared" si="0"/>
        <v>0</v>
      </c>
      <c r="AZ29" s="10">
        <f t="shared" si="0"/>
        <v>0</v>
      </c>
      <c r="BA29" s="10">
        <f t="shared" si="0"/>
        <v>0</v>
      </c>
      <c r="BB29" s="10">
        <f t="shared" si="0"/>
        <v>0</v>
      </c>
      <c r="BC29" s="10">
        <f t="shared" si="0"/>
        <v>0</v>
      </c>
      <c r="BD29" s="10">
        <f t="shared" si="0"/>
        <v>0</v>
      </c>
      <c r="BE29" s="10">
        <f t="shared" si="0"/>
        <v>0</v>
      </c>
      <c r="BF29" s="10">
        <f t="shared" si="0"/>
        <v>0</v>
      </c>
      <c r="BG29" s="10">
        <f t="shared" si="0"/>
        <v>0</v>
      </c>
      <c r="BH29" s="10">
        <f t="shared" si="0"/>
        <v>0</v>
      </c>
      <c r="BI29" s="10">
        <f t="shared" si="0"/>
        <v>0</v>
      </c>
      <c r="BJ29" s="10">
        <f t="shared" si="0"/>
        <v>0</v>
      </c>
      <c r="BK29" s="10">
        <f t="shared" si="0"/>
        <v>0</v>
      </c>
      <c r="BL29" s="10">
        <f t="shared" si="0"/>
        <v>0</v>
      </c>
      <c r="BM29" s="10">
        <f t="shared" si="0"/>
        <v>0</v>
      </c>
      <c r="BN29" s="10">
        <f t="shared" si="0"/>
        <v>0</v>
      </c>
      <c r="BO29" s="10">
        <f t="shared" si="0"/>
        <v>0</v>
      </c>
      <c r="BP29" s="10">
        <f t="shared" ref="BP29:EA29" si="1">BP28/6%</f>
        <v>0</v>
      </c>
      <c r="BQ29" s="10">
        <f t="shared" si="1"/>
        <v>0</v>
      </c>
      <c r="BR29" s="10">
        <f t="shared" si="1"/>
        <v>0</v>
      </c>
      <c r="BS29" s="10">
        <f t="shared" si="1"/>
        <v>0</v>
      </c>
      <c r="BT29" s="10">
        <f t="shared" si="1"/>
        <v>0</v>
      </c>
      <c r="BU29" s="10">
        <f t="shared" si="1"/>
        <v>0</v>
      </c>
      <c r="BV29" s="10">
        <f t="shared" si="1"/>
        <v>0</v>
      </c>
      <c r="BW29" s="10">
        <f t="shared" si="1"/>
        <v>0</v>
      </c>
      <c r="BX29" s="10">
        <f t="shared" si="1"/>
        <v>0</v>
      </c>
      <c r="BY29" s="10">
        <f t="shared" si="1"/>
        <v>0</v>
      </c>
      <c r="BZ29" s="10">
        <f t="shared" si="1"/>
        <v>0</v>
      </c>
      <c r="CA29" s="10">
        <f t="shared" si="1"/>
        <v>0</v>
      </c>
      <c r="CB29" s="10">
        <f t="shared" si="1"/>
        <v>0</v>
      </c>
      <c r="CC29" s="10">
        <f t="shared" si="1"/>
        <v>0</v>
      </c>
      <c r="CD29" s="10">
        <f t="shared" si="1"/>
        <v>0</v>
      </c>
      <c r="CE29" s="10">
        <f t="shared" si="1"/>
        <v>0</v>
      </c>
      <c r="CF29" s="10">
        <f t="shared" si="1"/>
        <v>0</v>
      </c>
      <c r="CG29" s="10">
        <f t="shared" si="1"/>
        <v>0</v>
      </c>
      <c r="CH29" s="10">
        <f t="shared" si="1"/>
        <v>0</v>
      </c>
      <c r="CI29" s="10">
        <f t="shared" si="1"/>
        <v>0</v>
      </c>
      <c r="CJ29" s="10">
        <f t="shared" si="1"/>
        <v>0</v>
      </c>
      <c r="CK29" s="10">
        <f t="shared" si="1"/>
        <v>0</v>
      </c>
      <c r="CL29" s="10">
        <f t="shared" si="1"/>
        <v>0</v>
      </c>
      <c r="CM29" s="10">
        <f t="shared" si="1"/>
        <v>0</v>
      </c>
      <c r="CN29" s="10">
        <f t="shared" si="1"/>
        <v>0</v>
      </c>
      <c r="CO29" s="10">
        <f t="shared" si="1"/>
        <v>0</v>
      </c>
      <c r="CP29" s="10">
        <f t="shared" si="1"/>
        <v>0</v>
      </c>
      <c r="CQ29" s="10">
        <f t="shared" si="1"/>
        <v>0</v>
      </c>
      <c r="CR29" s="10">
        <f t="shared" si="1"/>
        <v>0</v>
      </c>
      <c r="CS29" s="10">
        <f t="shared" si="1"/>
        <v>0</v>
      </c>
      <c r="CT29" s="10">
        <f t="shared" si="1"/>
        <v>0</v>
      </c>
      <c r="CU29" s="10">
        <f t="shared" si="1"/>
        <v>0</v>
      </c>
      <c r="CV29" s="10">
        <f t="shared" si="1"/>
        <v>0</v>
      </c>
      <c r="CW29" s="10">
        <f t="shared" si="1"/>
        <v>0</v>
      </c>
      <c r="CX29" s="10">
        <f t="shared" si="1"/>
        <v>0</v>
      </c>
      <c r="CY29" s="10">
        <f t="shared" si="1"/>
        <v>0</v>
      </c>
      <c r="CZ29" s="10">
        <f t="shared" si="1"/>
        <v>0</v>
      </c>
      <c r="DA29" s="10">
        <f t="shared" si="1"/>
        <v>0</v>
      </c>
      <c r="DB29" s="10">
        <f t="shared" si="1"/>
        <v>0</v>
      </c>
      <c r="DC29" s="10">
        <f t="shared" si="1"/>
        <v>0</v>
      </c>
      <c r="DD29" s="10">
        <f t="shared" si="1"/>
        <v>0</v>
      </c>
      <c r="DE29" s="10">
        <f t="shared" si="1"/>
        <v>0</v>
      </c>
      <c r="DF29" s="10">
        <f t="shared" si="1"/>
        <v>0</v>
      </c>
      <c r="DG29" s="10">
        <f t="shared" si="1"/>
        <v>0</v>
      </c>
      <c r="DH29" s="10">
        <f t="shared" si="1"/>
        <v>0</v>
      </c>
      <c r="DI29" s="10">
        <f t="shared" si="1"/>
        <v>0</v>
      </c>
      <c r="DJ29" s="10">
        <f t="shared" si="1"/>
        <v>0</v>
      </c>
      <c r="DK29" s="10">
        <f t="shared" si="1"/>
        <v>0</v>
      </c>
      <c r="DL29" s="10">
        <f t="shared" si="1"/>
        <v>0</v>
      </c>
      <c r="DM29" s="10">
        <f t="shared" si="1"/>
        <v>0</v>
      </c>
      <c r="DN29" s="10">
        <f t="shared" si="1"/>
        <v>0</v>
      </c>
      <c r="DO29" s="10">
        <f t="shared" si="1"/>
        <v>0</v>
      </c>
      <c r="DP29" s="10">
        <f t="shared" si="1"/>
        <v>0</v>
      </c>
      <c r="DQ29" s="10">
        <f t="shared" si="1"/>
        <v>0</v>
      </c>
      <c r="DR29" s="10">
        <f t="shared" si="1"/>
        <v>0</v>
      </c>
      <c r="DS29" s="10">
        <f t="shared" si="1"/>
        <v>0</v>
      </c>
      <c r="DT29" s="10">
        <f t="shared" si="1"/>
        <v>0</v>
      </c>
      <c r="DU29" s="10">
        <f t="shared" si="1"/>
        <v>0</v>
      </c>
      <c r="DV29" s="10">
        <f t="shared" si="1"/>
        <v>0</v>
      </c>
      <c r="DW29" s="10">
        <f t="shared" si="1"/>
        <v>0</v>
      </c>
      <c r="DX29" s="10">
        <f t="shared" si="1"/>
        <v>0</v>
      </c>
      <c r="DY29" s="10">
        <f t="shared" si="1"/>
        <v>0</v>
      </c>
      <c r="DZ29" s="10">
        <f t="shared" si="1"/>
        <v>0</v>
      </c>
      <c r="EA29" s="10">
        <f t="shared" si="1"/>
        <v>0</v>
      </c>
      <c r="EB29" s="10">
        <f t="shared" ref="EB29:GM29" si="2">EB28/6%</f>
        <v>0</v>
      </c>
      <c r="EC29" s="10">
        <f t="shared" si="2"/>
        <v>0</v>
      </c>
      <c r="ED29" s="10">
        <f t="shared" si="2"/>
        <v>0</v>
      </c>
      <c r="EE29" s="10">
        <f t="shared" si="2"/>
        <v>0</v>
      </c>
      <c r="EF29" s="10">
        <f t="shared" si="2"/>
        <v>0</v>
      </c>
      <c r="EG29" s="10">
        <f t="shared" si="2"/>
        <v>0</v>
      </c>
      <c r="EH29" s="10">
        <f t="shared" si="2"/>
        <v>0</v>
      </c>
      <c r="EI29" s="10">
        <f t="shared" si="2"/>
        <v>0</v>
      </c>
      <c r="EJ29" s="10">
        <f t="shared" si="2"/>
        <v>0</v>
      </c>
      <c r="EK29" s="10">
        <f t="shared" si="2"/>
        <v>0</v>
      </c>
      <c r="EL29" s="10">
        <f t="shared" si="2"/>
        <v>0</v>
      </c>
      <c r="EM29" s="10">
        <f t="shared" si="2"/>
        <v>0</v>
      </c>
      <c r="EN29" s="10">
        <f t="shared" si="2"/>
        <v>0</v>
      </c>
      <c r="EO29" s="10">
        <f t="shared" si="2"/>
        <v>0</v>
      </c>
      <c r="EP29" s="10">
        <f t="shared" si="2"/>
        <v>0</v>
      </c>
      <c r="EQ29" s="10">
        <f t="shared" si="2"/>
        <v>0</v>
      </c>
      <c r="ER29" s="10">
        <f t="shared" si="2"/>
        <v>0</v>
      </c>
      <c r="ES29" s="10">
        <f t="shared" si="2"/>
        <v>0</v>
      </c>
      <c r="ET29" s="10">
        <f t="shared" si="2"/>
        <v>0</v>
      </c>
      <c r="EU29" s="10">
        <f t="shared" si="2"/>
        <v>0</v>
      </c>
      <c r="EV29" s="10">
        <f t="shared" si="2"/>
        <v>0</v>
      </c>
      <c r="EW29" s="10">
        <f t="shared" si="2"/>
        <v>0</v>
      </c>
      <c r="EX29" s="10">
        <f t="shared" si="2"/>
        <v>0</v>
      </c>
      <c r="EY29" s="10">
        <f t="shared" si="2"/>
        <v>0</v>
      </c>
      <c r="EZ29" s="10">
        <f t="shared" si="2"/>
        <v>0</v>
      </c>
      <c r="FA29" s="10">
        <f t="shared" si="2"/>
        <v>0</v>
      </c>
      <c r="FB29" s="10">
        <f t="shared" si="2"/>
        <v>0</v>
      </c>
      <c r="FC29" s="10">
        <f t="shared" si="2"/>
        <v>0</v>
      </c>
      <c r="FD29" s="10">
        <f t="shared" si="2"/>
        <v>0</v>
      </c>
      <c r="FE29" s="10">
        <f t="shared" si="2"/>
        <v>0</v>
      </c>
      <c r="FF29" s="10">
        <f t="shared" si="2"/>
        <v>0</v>
      </c>
      <c r="FG29" s="10">
        <f t="shared" si="2"/>
        <v>0</v>
      </c>
      <c r="FH29" s="10">
        <f t="shared" si="2"/>
        <v>0</v>
      </c>
      <c r="FI29" s="10">
        <f t="shared" si="2"/>
        <v>0</v>
      </c>
      <c r="FJ29" s="10">
        <f t="shared" si="2"/>
        <v>0</v>
      </c>
      <c r="FK29" s="10">
        <f t="shared" si="2"/>
        <v>0</v>
      </c>
      <c r="FL29" s="10">
        <f t="shared" si="2"/>
        <v>0</v>
      </c>
      <c r="FM29" s="10">
        <f t="shared" si="2"/>
        <v>0</v>
      </c>
      <c r="FN29" s="10">
        <f t="shared" si="2"/>
        <v>0</v>
      </c>
      <c r="FO29" s="10">
        <f t="shared" si="2"/>
        <v>0</v>
      </c>
      <c r="FP29" s="10">
        <f t="shared" si="2"/>
        <v>0</v>
      </c>
      <c r="FQ29" s="10">
        <f t="shared" si="2"/>
        <v>0</v>
      </c>
      <c r="FR29" s="10">
        <f t="shared" si="2"/>
        <v>0</v>
      </c>
      <c r="FS29" s="10">
        <f t="shared" si="2"/>
        <v>0</v>
      </c>
      <c r="FT29" s="10">
        <f t="shared" si="2"/>
        <v>0</v>
      </c>
      <c r="FU29" s="10">
        <f t="shared" si="2"/>
        <v>0</v>
      </c>
      <c r="FV29" s="10">
        <f t="shared" si="2"/>
        <v>0</v>
      </c>
      <c r="FW29" s="10">
        <f t="shared" si="2"/>
        <v>0</v>
      </c>
      <c r="FX29" s="10">
        <f t="shared" si="2"/>
        <v>0</v>
      </c>
      <c r="FY29" s="10">
        <f t="shared" si="2"/>
        <v>0</v>
      </c>
      <c r="FZ29" s="10">
        <f t="shared" si="2"/>
        <v>0</v>
      </c>
      <c r="GA29" s="10">
        <f t="shared" si="2"/>
        <v>0</v>
      </c>
      <c r="GB29" s="10">
        <f t="shared" si="2"/>
        <v>0</v>
      </c>
      <c r="GC29" s="10">
        <f t="shared" si="2"/>
        <v>0</v>
      </c>
      <c r="GD29" s="10">
        <f t="shared" si="2"/>
        <v>0</v>
      </c>
      <c r="GE29" s="10">
        <f t="shared" si="2"/>
        <v>0</v>
      </c>
      <c r="GF29" s="10">
        <f t="shared" si="2"/>
        <v>0</v>
      </c>
      <c r="GG29" s="10">
        <f t="shared" si="2"/>
        <v>0</v>
      </c>
      <c r="GH29" s="10">
        <f t="shared" si="2"/>
        <v>0</v>
      </c>
      <c r="GI29" s="10">
        <f t="shared" si="2"/>
        <v>0</v>
      </c>
      <c r="GJ29" s="10">
        <f t="shared" si="2"/>
        <v>0</v>
      </c>
      <c r="GK29" s="10">
        <f t="shared" si="2"/>
        <v>0</v>
      </c>
      <c r="GL29" s="10">
        <f t="shared" si="2"/>
        <v>0</v>
      </c>
      <c r="GM29" s="10">
        <f t="shared" si="2"/>
        <v>0</v>
      </c>
      <c r="GN29" s="10">
        <f t="shared" ref="GN29:IT29" si="3">GN28/6%</f>
        <v>0</v>
      </c>
      <c r="GO29" s="10">
        <f t="shared" si="3"/>
        <v>0</v>
      </c>
      <c r="GP29" s="10">
        <f t="shared" si="3"/>
        <v>0</v>
      </c>
      <c r="GQ29" s="10">
        <f t="shared" si="3"/>
        <v>0</v>
      </c>
      <c r="GR29" s="10">
        <f t="shared" si="3"/>
        <v>0</v>
      </c>
      <c r="GS29" s="10">
        <f t="shared" si="3"/>
        <v>0</v>
      </c>
      <c r="GT29" s="10">
        <f t="shared" si="3"/>
        <v>0</v>
      </c>
      <c r="GU29" s="10">
        <f t="shared" si="3"/>
        <v>0</v>
      </c>
      <c r="GV29" s="10">
        <f t="shared" si="3"/>
        <v>0</v>
      </c>
      <c r="GW29" s="10">
        <f t="shared" si="3"/>
        <v>0</v>
      </c>
      <c r="GX29" s="10">
        <f t="shared" si="3"/>
        <v>0</v>
      </c>
      <c r="GY29" s="10">
        <f t="shared" si="3"/>
        <v>0</v>
      </c>
      <c r="GZ29" s="10">
        <f t="shared" si="3"/>
        <v>0</v>
      </c>
      <c r="HA29" s="10">
        <f t="shared" si="3"/>
        <v>0</v>
      </c>
      <c r="HB29" s="10">
        <f t="shared" si="3"/>
        <v>0</v>
      </c>
      <c r="HC29" s="10">
        <f t="shared" si="3"/>
        <v>0</v>
      </c>
      <c r="HD29" s="10">
        <f t="shared" si="3"/>
        <v>0</v>
      </c>
      <c r="HE29" s="10">
        <f t="shared" si="3"/>
        <v>0</v>
      </c>
      <c r="HF29" s="10">
        <f t="shared" si="3"/>
        <v>0</v>
      </c>
      <c r="HG29" s="10">
        <f t="shared" si="3"/>
        <v>0</v>
      </c>
      <c r="HH29" s="10">
        <f t="shared" si="3"/>
        <v>0</v>
      </c>
      <c r="HI29" s="10">
        <f t="shared" si="3"/>
        <v>0</v>
      </c>
      <c r="HJ29" s="10">
        <f t="shared" si="3"/>
        <v>0</v>
      </c>
      <c r="HK29" s="10">
        <f t="shared" si="3"/>
        <v>0</v>
      </c>
      <c r="HL29" s="10">
        <f t="shared" si="3"/>
        <v>0</v>
      </c>
      <c r="HM29" s="10">
        <f t="shared" si="3"/>
        <v>0</v>
      </c>
      <c r="HN29" s="10">
        <f t="shared" si="3"/>
        <v>0</v>
      </c>
      <c r="HO29" s="10">
        <f t="shared" si="3"/>
        <v>0</v>
      </c>
      <c r="HP29" s="10">
        <f t="shared" si="3"/>
        <v>0</v>
      </c>
      <c r="HQ29" s="10">
        <f t="shared" si="3"/>
        <v>0</v>
      </c>
      <c r="HR29" s="10">
        <f t="shared" si="3"/>
        <v>0</v>
      </c>
      <c r="HS29" s="10">
        <f t="shared" si="3"/>
        <v>0</v>
      </c>
      <c r="HT29" s="10">
        <f t="shared" si="3"/>
        <v>0</v>
      </c>
      <c r="HU29" s="10">
        <f t="shared" si="3"/>
        <v>0</v>
      </c>
      <c r="HV29" s="10">
        <f t="shared" si="3"/>
        <v>0</v>
      </c>
      <c r="HW29" s="10">
        <f t="shared" si="3"/>
        <v>0</v>
      </c>
      <c r="HX29" s="10">
        <f t="shared" si="3"/>
        <v>0</v>
      </c>
      <c r="HY29" s="10">
        <f t="shared" si="3"/>
        <v>0</v>
      </c>
      <c r="HZ29" s="10">
        <f t="shared" si="3"/>
        <v>0</v>
      </c>
      <c r="IA29" s="10">
        <f t="shared" si="3"/>
        <v>0</v>
      </c>
      <c r="IB29" s="10">
        <f t="shared" si="3"/>
        <v>0</v>
      </c>
      <c r="IC29" s="10">
        <f t="shared" si="3"/>
        <v>0</v>
      </c>
      <c r="ID29" s="10">
        <f t="shared" si="3"/>
        <v>0</v>
      </c>
      <c r="IE29" s="10">
        <f t="shared" si="3"/>
        <v>0</v>
      </c>
      <c r="IF29" s="10">
        <f t="shared" si="3"/>
        <v>0</v>
      </c>
      <c r="IG29" s="10">
        <f t="shared" si="3"/>
        <v>0</v>
      </c>
      <c r="IH29" s="10">
        <f t="shared" si="3"/>
        <v>0</v>
      </c>
      <c r="II29" s="10">
        <f t="shared" si="3"/>
        <v>0</v>
      </c>
      <c r="IJ29" s="10">
        <f t="shared" si="3"/>
        <v>0</v>
      </c>
      <c r="IK29" s="10">
        <f t="shared" si="3"/>
        <v>0</v>
      </c>
      <c r="IL29" s="10">
        <f t="shared" si="3"/>
        <v>0</v>
      </c>
      <c r="IM29" s="10">
        <f t="shared" si="3"/>
        <v>0</v>
      </c>
      <c r="IN29" s="10">
        <f t="shared" si="3"/>
        <v>0</v>
      </c>
      <c r="IO29" s="10">
        <f t="shared" si="3"/>
        <v>0</v>
      </c>
      <c r="IP29" s="10">
        <f t="shared" si="3"/>
        <v>0</v>
      </c>
      <c r="IQ29" s="10">
        <f t="shared" si="3"/>
        <v>0</v>
      </c>
      <c r="IR29" s="10">
        <f t="shared" si="3"/>
        <v>0</v>
      </c>
      <c r="IS29" s="10">
        <f t="shared" si="3"/>
        <v>0</v>
      </c>
      <c r="IT29" s="10">
        <f t="shared" si="3"/>
        <v>0</v>
      </c>
    </row>
    <row r="31" spans="1:254" x14ac:dyDescent="0.3">
      <c r="B31" s="161" t="s">
        <v>1205</v>
      </c>
      <c r="C31" s="161"/>
      <c r="D31" s="161"/>
      <c r="E31" s="161"/>
      <c r="F31" s="45"/>
      <c r="G31" s="45"/>
      <c r="H31" s="45"/>
      <c r="I31" s="45"/>
      <c r="J31" s="45"/>
      <c r="K31" s="45"/>
    </row>
    <row r="32" spans="1:254" x14ac:dyDescent="0.3">
      <c r="B32" s="46" t="s">
        <v>650</v>
      </c>
      <c r="C32" s="46" t="s">
        <v>651</v>
      </c>
      <c r="D32" s="54">
        <f>E32/100*6</f>
        <v>0</v>
      </c>
      <c r="E32" s="47">
        <f>(C29+F29+I29+L29+O29+R29+U29)/7</f>
        <v>0</v>
      </c>
      <c r="F32" s="45"/>
      <c r="G32" s="45"/>
      <c r="H32" s="45"/>
      <c r="I32" s="45"/>
      <c r="J32" s="45"/>
      <c r="K32" s="45"/>
    </row>
    <row r="33" spans="2:13" x14ac:dyDescent="0.3">
      <c r="B33" s="46" t="s">
        <v>652</v>
      </c>
      <c r="C33" s="46" t="s">
        <v>651</v>
      </c>
      <c r="D33" s="54">
        <f t="shared" ref="D33:D35" si="4">E33/100*6</f>
        <v>0</v>
      </c>
      <c r="E33" s="47">
        <f>(D29+G29+J29+M29+P29+S29+V29)/7</f>
        <v>0</v>
      </c>
      <c r="F33" s="45"/>
      <c r="G33" s="45"/>
      <c r="H33" s="45"/>
      <c r="I33" s="45"/>
      <c r="J33" s="45"/>
      <c r="K33" s="45"/>
    </row>
    <row r="34" spans="2:13" x14ac:dyDescent="0.3">
      <c r="B34" s="46" t="s">
        <v>653</v>
      </c>
      <c r="C34" s="46" t="s">
        <v>651</v>
      </c>
      <c r="D34" s="54">
        <f t="shared" si="4"/>
        <v>0</v>
      </c>
      <c r="E34" s="47">
        <f>(E29+H29+K29+N29+Q29+T29+W29)/7</f>
        <v>0</v>
      </c>
      <c r="F34" s="45"/>
      <c r="G34" s="45"/>
      <c r="H34" s="45"/>
      <c r="I34" s="45"/>
      <c r="J34" s="45"/>
      <c r="K34" s="45"/>
    </row>
    <row r="35" spans="2:13" x14ac:dyDescent="0.3">
      <c r="B35" s="48"/>
      <c r="C35" s="48"/>
      <c r="D35" s="77">
        <f t="shared" si="4"/>
        <v>0</v>
      </c>
      <c r="E35" s="55">
        <f>SUM(E32:E34)</f>
        <v>0</v>
      </c>
      <c r="F35" s="45"/>
      <c r="G35" s="45"/>
      <c r="H35" s="45"/>
      <c r="I35" s="45"/>
      <c r="J35" s="45"/>
      <c r="K35" s="45"/>
    </row>
    <row r="36" spans="2:13" x14ac:dyDescent="0.3">
      <c r="B36" s="46"/>
      <c r="C36" s="46"/>
      <c r="D36" s="172" t="s">
        <v>279</v>
      </c>
      <c r="E36" s="172"/>
      <c r="F36" s="163" t="s">
        <v>280</v>
      </c>
      <c r="G36" s="163"/>
      <c r="H36" s="169" t="s">
        <v>350</v>
      </c>
      <c r="I36" s="169"/>
      <c r="J36" s="169" t="s">
        <v>314</v>
      </c>
      <c r="K36" s="169"/>
    </row>
    <row r="37" spans="2:13" x14ac:dyDescent="0.3">
      <c r="B37" s="46" t="s">
        <v>650</v>
      </c>
      <c r="C37" s="46" t="s">
        <v>654</v>
      </c>
      <c r="D37" s="54">
        <f>E37/100*6</f>
        <v>0</v>
      </c>
      <c r="E37" s="47">
        <f>(X29+AA29+AD29+AG29+AJ29+AM29+AP29)/7</f>
        <v>0</v>
      </c>
      <c r="F37" s="41">
        <f>G37/100*6</f>
        <v>0</v>
      </c>
      <c r="G37" s="47">
        <f>(AS29+AV29+AY29+BB29+BE29+BH29+BK29)/7</f>
        <v>0</v>
      </c>
      <c r="H37" s="41">
        <f>I37/100*6</f>
        <v>0</v>
      </c>
      <c r="I37" s="47">
        <f>(BN29+BQ29+BT29+BW29+BZ29+CC29+CF29)/7</f>
        <v>0</v>
      </c>
      <c r="J37" s="41">
        <f>K37/100*6</f>
        <v>0</v>
      </c>
      <c r="K37" s="47">
        <f>(CI29+CL29+CO29+CR29+CU29+CX29+DA29)/7</f>
        <v>0</v>
      </c>
    </row>
    <row r="38" spans="2:13" x14ac:dyDescent="0.3">
      <c r="B38" s="46" t="s">
        <v>652</v>
      </c>
      <c r="C38" s="46" t="s">
        <v>654</v>
      </c>
      <c r="D38" s="54">
        <f t="shared" ref="D38:D44" si="5">E38/100*6</f>
        <v>0</v>
      </c>
      <c r="E38" s="47">
        <f>(Y29+AB29+AE29+AH29+AK29+AN29+AQ29)/7</f>
        <v>0</v>
      </c>
      <c r="F38" s="41">
        <f t="shared" ref="F38:F40" si="6">G38/100*6</f>
        <v>0</v>
      </c>
      <c r="G38" s="47">
        <f>(AT29+AW29+AZ29+BC29+BF29+BI29+BL29)/7</f>
        <v>0</v>
      </c>
      <c r="H38" s="41">
        <f t="shared" ref="H38:H40" si="7">I38/100*6</f>
        <v>0</v>
      </c>
      <c r="I38" s="47">
        <f>(BO29+BR29+BU29+BX29+CA29+CD29+CG29)/7</f>
        <v>0</v>
      </c>
      <c r="J38" s="41">
        <f t="shared" ref="J38:J40" si="8">K38/100*6</f>
        <v>0</v>
      </c>
      <c r="K38" s="47">
        <f>(CJ29+CM29+CP29+CS29+CV29+CY29+DB29)/7</f>
        <v>0</v>
      </c>
    </row>
    <row r="39" spans="2:13" x14ac:dyDescent="0.3">
      <c r="B39" s="46" t="s">
        <v>653</v>
      </c>
      <c r="C39" s="46" t="s">
        <v>654</v>
      </c>
      <c r="D39" s="54">
        <f t="shared" si="5"/>
        <v>0</v>
      </c>
      <c r="E39" s="47">
        <f>(Z29+AC29+AF29+AI29+AL29+AO29+AR29)/7</f>
        <v>0</v>
      </c>
      <c r="F39" s="41">
        <f t="shared" si="6"/>
        <v>0</v>
      </c>
      <c r="G39" s="47">
        <f>(AU29+AX29+BA29+BD29+BG29+BJ29+BM29)/7</f>
        <v>0</v>
      </c>
      <c r="H39" s="41">
        <f t="shared" si="7"/>
        <v>0</v>
      </c>
      <c r="I39" s="47">
        <f>(BP29+BS29+BV29+BY29+CB29+CE29+CH29)/7</f>
        <v>0</v>
      </c>
      <c r="J39" s="41">
        <f t="shared" si="8"/>
        <v>0</v>
      </c>
      <c r="K39" s="47">
        <f>(CK29+CN29+CQ29+CT29+CW29+CZ29+DC29)/7</f>
        <v>0</v>
      </c>
    </row>
    <row r="40" spans="2:13" x14ac:dyDescent="0.3">
      <c r="B40" s="46"/>
      <c r="C40" s="46"/>
      <c r="D40" s="77">
        <f t="shared" si="5"/>
        <v>0</v>
      </c>
      <c r="E40" s="52">
        <f t="shared" ref="E40:I40" si="9">SUM(E37:E39)</f>
        <v>0</v>
      </c>
      <c r="F40" s="78">
        <f t="shared" si="6"/>
        <v>0</v>
      </c>
      <c r="G40" s="51">
        <f t="shared" si="9"/>
        <v>0</v>
      </c>
      <c r="H40" s="78">
        <f t="shared" si="7"/>
        <v>0</v>
      </c>
      <c r="I40" s="51">
        <f t="shared" si="9"/>
        <v>0</v>
      </c>
      <c r="J40" s="78">
        <f t="shared" si="8"/>
        <v>0</v>
      </c>
      <c r="K40" s="51">
        <f>SUM(K37:K39)</f>
        <v>0</v>
      </c>
    </row>
    <row r="41" spans="2:13" x14ac:dyDescent="0.3">
      <c r="B41" s="46" t="s">
        <v>650</v>
      </c>
      <c r="C41" s="46" t="s">
        <v>656</v>
      </c>
      <c r="D41" s="54">
        <f t="shared" si="5"/>
        <v>2</v>
      </c>
      <c r="E41" s="47">
        <v>33.333333333333336</v>
      </c>
      <c r="F41" s="45"/>
      <c r="G41" s="45"/>
      <c r="H41" s="45"/>
      <c r="I41" s="45"/>
      <c r="J41" s="45"/>
      <c r="K41" s="45"/>
    </row>
    <row r="42" spans="2:13" x14ac:dyDescent="0.3">
      <c r="B42" s="46" t="s">
        <v>652</v>
      </c>
      <c r="C42" s="46" t="s">
        <v>656</v>
      </c>
      <c r="D42" s="54">
        <f t="shared" si="5"/>
        <v>3</v>
      </c>
      <c r="E42" s="47">
        <v>50</v>
      </c>
      <c r="F42" s="45"/>
      <c r="G42" s="45"/>
      <c r="H42" s="45"/>
      <c r="I42" s="45"/>
      <c r="J42" s="45"/>
      <c r="K42" s="45"/>
    </row>
    <row r="43" spans="2:13" x14ac:dyDescent="0.3">
      <c r="B43" s="46" t="s">
        <v>653</v>
      </c>
      <c r="C43" s="46" t="s">
        <v>656</v>
      </c>
      <c r="D43" s="54">
        <f t="shared" si="5"/>
        <v>1</v>
      </c>
      <c r="E43" s="47">
        <v>16.666666666666668</v>
      </c>
      <c r="F43" s="45"/>
      <c r="G43" s="45"/>
      <c r="H43" s="45"/>
      <c r="I43" s="45"/>
      <c r="J43" s="45"/>
      <c r="K43" s="45"/>
    </row>
    <row r="44" spans="2:13" x14ac:dyDescent="0.3">
      <c r="B44" s="48"/>
      <c r="C44" s="48"/>
      <c r="D44" s="77">
        <f t="shared" si="5"/>
        <v>6.0000000000000018</v>
      </c>
      <c r="E44" s="55">
        <v>100.00000000000001</v>
      </c>
      <c r="F44" s="45"/>
      <c r="G44" s="45"/>
      <c r="H44" s="45"/>
      <c r="I44" s="45"/>
      <c r="J44" s="45"/>
      <c r="K44" s="45"/>
    </row>
    <row r="45" spans="2:13" x14ac:dyDescent="0.3">
      <c r="B45" s="46"/>
      <c r="C45" s="46"/>
      <c r="D45" s="172" t="s">
        <v>286</v>
      </c>
      <c r="E45" s="172"/>
      <c r="F45" s="169" t="s">
        <v>282</v>
      </c>
      <c r="G45" s="169"/>
      <c r="H45" s="169" t="s">
        <v>287</v>
      </c>
      <c r="I45" s="169"/>
      <c r="J45" s="169" t="s">
        <v>288</v>
      </c>
      <c r="K45" s="169"/>
      <c r="L45" s="155" t="s">
        <v>42</v>
      </c>
      <c r="M45" s="155"/>
    </row>
    <row r="46" spans="2:13" x14ac:dyDescent="0.3">
      <c r="B46" s="46" t="s">
        <v>650</v>
      </c>
      <c r="C46" s="46" t="s">
        <v>655</v>
      </c>
      <c r="D46" s="54">
        <f>E46/100*6</f>
        <v>0</v>
      </c>
      <c r="E46" s="47">
        <f>(DY29+EB29+EE29+EH29+EK29+EN29+EQ29)/7</f>
        <v>0</v>
      </c>
      <c r="F46" s="41">
        <f>G46/100*6</f>
        <v>0</v>
      </c>
      <c r="G46" s="47">
        <f>(ET29+EW29+EZ29+FC29+FF29+FI29+FL29)/7</f>
        <v>0</v>
      </c>
      <c r="H46" s="41">
        <f>I46/100*6</f>
        <v>0</v>
      </c>
      <c r="I46" s="47">
        <f>(FO29+FR29+FU29+FX29+GA29+GD29+GG29)/7</f>
        <v>0</v>
      </c>
      <c r="J46" s="41">
        <f>K46/100*6</f>
        <v>0</v>
      </c>
      <c r="K46" s="47">
        <f>(GJ29+GM29+GP29+GS29+GV29+GY29+HB29)/7</f>
        <v>0</v>
      </c>
      <c r="L46" s="3">
        <f>M46/100*6</f>
        <v>0</v>
      </c>
      <c r="M46" s="30">
        <f>(HE29+HH29+HK29+HN29+HQ29+HT29+HW29)/7</f>
        <v>0</v>
      </c>
    </row>
    <row r="47" spans="2:13" x14ac:dyDescent="0.3">
      <c r="B47" s="46" t="s">
        <v>652</v>
      </c>
      <c r="C47" s="46" t="s">
        <v>655</v>
      </c>
      <c r="D47" s="54">
        <f t="shared" ref="D47:D53" si="10">E47/100*6</f>
        <v>0</v>
      </c>
      <c r="E47" s="47">
        <f>(DZ29+EC29+EF29+EI29+EL29+EO29+ER29)/7</f>
        <v>0</v>
      </c>
      <c r="F47" s="41">
        <f t="shared" ref="F47:F49" si="11">G47/100*6</f>
        <v>0</v>
      </c>
      <c r="G47" s="47">
        <f>(EU29+EX29+FA29+FD29+FG29+FJ29+FM29)/7</f>
        <v>0</v>
      </c>
      <c r="H47" s="41">
        <f t="shared" ref="H47:H49" si="12">I47/100*6</f>
        <v>0</v>
      </c>
      <c r="I47" s="47">
        <f>(FP29+FS29+FV29+FY29+GB29+GE29+GH29)/7</f>
        <v>0</v>
      </c>
      <c r="J47" s="41">
        <f t="shared" ref="J47:J49" si="13">K47/100*6</f>
        <v>0</v>
      </c>
      <c r="K47" s="47">
        <f>(GK29+GN29+GQ29+GT29+GW29+GZ29+HC29)/7</f>
        <v>0</v>
      </c>
      <c r="L47" s="3">
        <f t="shared" ref="L47:L49" si="14">M47/100*6</f>
        <v>0</v>
      </c>
      <c r="M47" s="30">
        <f>(HF29+HI29+HL29+HO29+HR29+HU29+HX29)/7</f>
        <v>0</v>
      </c>
    </row>
    <row r="48" spans="2:13" x14ac:dyDescent="0.3">
      <c r="B48" s="46" t="s">
        <v>653</v>
      </c>
      <c r="C48" s="46" t="s">
        <v>655</v>
      </c>
      <c r="D48" s="54">
        <f t="shared" si="10"/>
        <v>0</v>
      </c>
      <c r="E48" s="47">
        <f>(EA29+ED29+EG29+EJ29+EM29+EP29+ES29)/7</f>
        <v>0</v>
      </c>
      <c r="F48" s="41">
        <f t="shared" si="11"/>
        <v>0</v>
      </c>
      <c r="G48" s="47">
        <f>(EV29+EY29+FB29+FE29+FH29+FK29+FN29)/7</f>
        <v>0</v>
      </c>
      <c r="H48" s="41">
        <f t="shared" si="12"/>
        <v>0</v>
      </c>
      <c r="I48" s="47">
        <f>(FQ29+FT29+FW29+FZ29+GC29+GF29+GI29)/7</f>
        <v>0</v>
      </c>
      <c r="J48" s="41">
        <f t="shared" si="13"/>
        <v>0</v>
      </c>
      <c r="K48" s="47">
        <f>(GL29+GO29+GR29+GU29+GX29+HA29+HD29)/7</f>
        <v>0</v>
      </c>
      <c r="L48" s="3">
        <f t="shared" si="14"/>
        <v>0</v>
      </c>
      <c r="M48" s="30">
        <f>(HG29+HJ29+HM29+HP29+HS29+HV29+HY29)/7</f>
        <v>0</v>
      </c>
    </row>
    <row r="49" spans="2:13" x14ac:dyDescent="0.3">
      <c r="B49" s="46"/>
      <c r="C49" s="46"/>
      <c r="D49" s="77">
        <f t="shared" si="10"/>
        <v>0</v>
      </c>
      <c r="E49" s="52">
        <f t="shared" ref="E49:K49" si="15">SUM(E46:E48)</f>
        <v>0</v>
      </c>
      <c r="F49" s="78">
        <f t="shared" si="11"/>
        <v>0</v>
      </c>
      <c r="G49" s="51">
        <f t="shared" si="15"/>
        <v>0</v>
      </c>
      <c r="H49" s="78">
        <f t="shared" si="12"/>
        <v>0</v>
      </c>
      <c r="I49" s="51">
        <f t="shared" si="15"/>
        <v>0</v>
      </c>
      <c r="J49" s="78">
        <f t="shared" si="13"/>
        <v>0</v>
      </c>
      <c r="K49" s="51">
        <f t="shared" si="15"/>
        <v>0</v>
      </c>
      <c r="L49" s="79">
        <f t="shared" si="14"/>
        <v>0</v>
      </c>
      <c r="M49" s="31">
        <f>SUM(M46:M48)</f>
        <v>0</v>
      </c>
    </row>
    <row r="50" spans="2:13" x14ac:dyDescent="0.3">
      <c r="B50" s="46" t="s">
        <v>650</v>
      </c>
      <c r="C50" s="46" t="s">
        <v>657</v>
      </c>
      <c r="D50" s="54">
        <f t="shared" si="10"/>
        <v>0</v>
      </c>
      <c r="E50" s="47">
        <f>(HZ29+IC29+IF29+II29+IL29+IO29+IR29)/7</f>
        <v>0</v>
      </c>
      <c r="F50" s="45"/>
      <c r="G50" s="45"/>
      <c r="H50" s="45"/>
      <c r="I50" s="45"/>
      <c r="J50" s="45"/>
      <c r="K50" s="45"/>
    </row>
    <row r="51" spans="2:13" x14ac:dyDescent="0.3">
      <c r="B51" s="46" t="s">
        <v>652</v>
      </c>
      <c r="C51" s="46" t="s">
        <v>657</v>
      </c>
      <c r="D51" s="54">
        <f t="shared" si="10"/>
        <v>0</v>
      </c>
      <c r="E51" s="47">
        <f>(IA29+ID29+IG29+IJ29+IM29+IP29+IS29)/7</f>
        <v>0</v>
      </c>
      <c r="F51" s="45"/>
      <c r="G51" s="45"/>
      <c r="H51" s="45"/>
      <c r="I51" s="45"/>
      <c r="J51" s="45"/>
      <c r="K51" s="45"/>
    </row>
    <row r="52" spans="2:13" x14ac:dyDescent="0.3">
      <c r="B52" s="46" t="s">
        <v>653</v>
      </c>
      <c r="C52" s="46" t="s">
        <v>657</v>
      </c>
      <c r="D52" s="54">
        <f t="shared" si="10"/>
        <v>0</v>
      </c>
      <c r="E52" s="47">
        <f>(IB29+IE29+IH29+IK29+IN29+IQ29+IT29)/7</f>
        <v>0</v>
      </c>
      <c r="F52" s="45"/>
      <c r="G52" s="45"/>
      <c r="H52" s="45"/>
      <c r="I52" s="45"/>
      <c r="J52" s="45"/>
      <c r="K52" s="45"/>
    </row>
    <row r="53" spans="2:13" x14ac:dyDescent="0.3">
      <c r="B53" s="46"/>
      <c r="C53" s="46"/>
      <c r="D53" s="77">
        <f t="shared" si="10"/>
        <v>0</v>
      </c>
      <c r="E53" s="52">
        <f>SUM(E50:E52)</f>
        <v>0</v>
      </c>
      <c r="F53" s="45"/>
      <c r="G53" s="45"/>
      <c r="H53" s="45"/>
      <c r="I53" s="45"/>
      <c r="J53" s="45"/>
      <c r="K53" s="45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36:K36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45:E45"/>
    <mergeCell ref="F45:G45"/>
    <mergeCell ref="H45:I45"/>
    <mergeCell ref="J45:K45"/>
    <mergeCell ref="L45:M45"/>
    <mergeCell ref="A28:B28"/>
    <mergeCell ref="A29:B29"/>
    <mergeCell ref="B31:E31"/>
    <mergeCell ref="D36:E36"/>
    <mergeCell ref="F36:G36"/>
    <mergeCell ref="H36:I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 Мухамеджанова</cp:lastModifiedBy>
  <dcterms:created xsi:type="dcterms:W3CDTF">2022-12-22T06:57:03Z</dcterms:created>
  <dcterms:modified xsi:type="dcterms:W3CDTF">2024-05-21T05:26:07Z</dcterms:modified>
</cp:coreProperties>
</file>